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490" windowHeight="7005" tabRatio="707" activeTab="1"/>
  </bookViews>
  <sheets>
    <sheet name="RESUMO" sheetId="29" r:id="rId1"/>
    <sheet name="PO - AVENIDA DANTE" sheetId="3" r:id="rId2"/>
    <sheet name="COMPOSIÇÃO" sheetId="28" r:id="rId3"/>
    <sheet name="COMPOSICAO BDI" sheetId="32" r:id="rId4"/>
    <sheet name="CRONOGRAMA" sheetId="26" r:id="rId5"/>
    <sheet name="SINAPI - COMPOSIÇÃO" sheetId="33" state="hidden" r:id="rId6"/>
    <sheet name="SINAPI - INSUMO" sheetId="34" state="hidden" r:id="rId7"/>
  </sheets>
  <externalReferences>
    <externalReference r:id="rId8"/>
    <externalReference r:id="rId9"/>
  </externalReferences>
  <definedNames>
    <definedName name="_INS05" localSheetId="3">[1]INSUMOS!$C$12</definedName>
    <definedName name="_INS06" localSheetId="3">[1]INSUMOS!$C$14</definedName>
    <definedName name="_INS11" localSheetId="3">[1]INSUMOS!$C$20</definedName>
    <definedName name="_INS42" localSheetId="3">[1]INSUMOS!$C$61</definedName>
    <definedName name="_INS47" localSheetId="3">[1]INSUMOS!$C$66</definedName>
    <definedName name="_INS48" localSheetId="3">[2]INSUMOS!$C$66</definedName>
    <definedName name="_xlnm.Print_Area" localSheetId="2">COMPOSIÇÃO!$A$1:$G$59</definedName>
    <definedName name="_xlnm.Print_Area" localSheetId="4">CRONOGRAMA!$A$1:$F$24</definedName>
    <definedName name="_xlnm.Print_Area" localSheetId="1">'PO - AVENIDA DANTE'!$A$1:$K$24</definedName>
    <definedName name="BDI" localSheetId="3">[1]INSUMOS!$C$56</definedName>
    <definedName name="Envelopamento">'PO - AVENIDA DANTE'!#REF!</definedName>
    <definedName name="escav_linear">'PO - AVENIDA DANTE'!#REF!</definedName>
    <definedName name="Num_CH">'PO - AVENIDA DANTE'!#REF!</definedName>
    <definedName name="Num_CX">'PO - AVENIDA DANTE'!#REF!</definedName>
    <definedName name="Num_Poste">'PO - AVENIDA DANTE'!#REF!</definedName>
    <definedName name="_xlnm.Print_Titles" localSheetId="2">COMPOSIÇÃO!$1:$6</definedName>
    <definedName name="_xlnm.Print_Titles" localSheetId="1">'PO - AVENIDA DANTE'!$1:$9</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4" i="28"/>
  <c r="D12"/>
  <c r="E11" i="3"/>
  <c r="D11"/>
  <c r="C36" i="28" l="1"/>
  <c r="B23" i="26" l="1"/>
  <c r="B22"/>
  <c r="B21"/>
  <c r="A39" i="32"/>
  <c r="A38"/>
  <c r="A37"/>
  <c r="B20" i="29"/>
  <c r="B19"/>
  <c r="B18"/>
  <c r="D36" i="28"/>
  <c r="D35"/>
  <c r="C35"/>
  <c r="D34"/>
  <c r="C34"/>
  <c r="F36"/>
  <c r="F35"/>
  <c r="F34"/>
  <c r="F32"/>
  <c r="C32"/>
  <c r="D32"/>
  <c r="F31"/>
  <c r="D31"/>
  <c r="C31"/>
  <c r="D33"/>
  <c r="D30"/>
  <c r="D29"/>
  <c r="F48"/>
  <c r="F47"/>
  <c r="F46"/>
  <c r="F26"/>
  <c r="F25"/>
  <c r="D48"/>
  <c r="C48"/>
  <c r="D47"/>
  <c r="C47"/>
  <c r="D46"/>
  <c r="C46"/>
  <c r="D26"/>
  <c r="C26"/>
  <c r="D25"/>
  <c r="C25"/>
  <c r="D24"/>
  <c r="C24"/>
  <c r="F14"/>
  <c r="F13"/>
  <c r="C13"/>
  <c r="D13"/>
  <c r="C14"/>
  <c r="D14"/>
  <c r="F12"/>
  <c r="C12"/>
  <c r="C59"/>
  <c r="C58"/>
  <c r="C57"/>
  <c r="G11" i="3"/>
  <c r="E18"/>
  <c r="E17"/>
  <c r="E14"/>
  <c r="G33" i="28" l="1"/>
  <c r="D17" i="3" l="1"/>
  <c r="E36" i="28" l="1"/>
  <c r="A22" l="1"/>
  <c r="A44"/>
  <c r="G30" l="1"/>
  <c r="G31" l="1"/>
  <c r="G29"/>
  <c r="G36" l="1"/>
  <c r="G34"/>
  <c r="D18" i="3" l="1"/>
  <c r="G35" i="28" l="1"/>
  <c r="G32"/>
  <c r="G26"/>
  <c r="A15" i="32" l="1"/>
  <c r="G48" i="28" l="1"/>
  <c r="C4" i="32" l="1"/>
  <c r="B4" i="26"/>
  <c r="A9" i="3" l="1"/>
  <c r="G25" i="28" l="1"/>
  <c r="G24"/>
  <c r="G37" l="1"/>
  <c r="G27"/>
  <c r="G39" l="1"/>
  <c r="G17" i="3" s="1"/>
  <c r="J17" l="1"/>
  <c r="H17"/>
  <c r="B29" i="32"/>
  <c r="G47" i="28"/>
  <c r="G46"/>
  <c r="G14"/>
  <c r="G13"/>
  <c r="G12"/>
  <c r="J11" i="3"/>
  <c r="E6" l="1"/>
  <c r="I17" s="1"/>
  <c r="K17" s="1"/>
  <c r="G49" i="28"/>
  <c r="G51" l="1"/>
  <c r="G18" i="3" s="1"/>
  <c r="J18" l="1"/>
  <c r="I18"/>
  <c r="K18" s="1"/>
  <c r="D14"/>
  <c r="B14" i="26" l="1"/>
  <c r="B11" i="29" l="1"/>
  <c r="G15" i="28" l="1"/>
  <c r="G17" s="1"/>
  <c r="G14" i="3" s="1"/>
  <c r="B6" i="26"/>
  <c r="B5" i="28"/>
  <c r="B4"/>
  <c r="B3"/>
  <c r="J14" i="3" l="1"/>
  <c r="H14"/>
  <c r="J15" l="1"/>
  <c r="A54" i="28"/>
  <c r="B10" i="29" l="1"/>
  <c r="B9"/>
  <c r="B12" i="26"/>
  <c r="B10"/>
  <c r="M15" i="3" l="1"/>
  <c r="A14" i="29"/>
  <c r="A18" i="26"/>
  <c r="B6" i="29"/>
  <c r="B4"/>
  <c r="A5"/>
  <c r="A6"/>
  <c r="A4"/>
  <c r="B5" i="26"/>
  <c r="J12" i="3" l="1"/>
  <c r="B5" i="29"/>
  <c r="I11" i="3" l="1"/>
  <c r="I14"/>
  <c r="K11" l="1"/>
  <c r="K14"/>
  <c r="K12" l="1"/>
  <c r="K15"/>
  <c r="J19"/>
  <c r="K19" l="1"/>
  <c r="D14" i="26" s="1"/>
  <c r="D11" i="29" s="1"/>
  <c r="D12" i="26"/>
  <c r="D10"/>
  <c r="J9" i="3"/>
  <c r="K9" l="1"/>
  <c r="D16" i="26" s="1"/>
  <c r="C10" s="1"/>
  <c r="C9" i="29" s="1"/>
  <c r="F13" i="26"/>
  <c r="D10" i="29"/>
  <c r="E13" i="26"/>
  <c r="F11"/>
  <c r="D9" i="29"/>
  <c r="E11" i="26"/>
  <c r="E15"/>
  <c r="F15"/>
  <c r="D12" i="29" l="1"/>
  <c r="E16" i="26"/>
  <c r="C14"/>
  <c r="C11" i="29" s="1"/>
  <c r="C12" i="26"/>
  <c r="C10" i="29" s="1"/>
  <c r="F16" i="26"/>
  <c r="C12" i="29" l="1"/>
  <c r="C16" i="26"/>
</calcChain>
</file>

<file path=xl/sharedStrings.xml><?xml version="1.0" encoding="utf-8"?>
<sst xmlns="http://schemas.openxmlformats.org/spreadsheetml/2006/main" count="42090" uniqueCount="12112">
  <si>
    <t xml:space="preserve">OBJETO:   </t>
  </si>
  <si>
    <t>ENDEREÇO:</t>
  </si>
  <si>
    <t xml:space="preserve">ITEM </t>
  </si>
  <si>
    <t>UNID</t>
  </si>
  <si>
    <t>QTDE</t>
  </si>
  <si>
    <t>UND</t>
  </si>
  <si>
    <t>M</t>
  </si>
  <si>
    <t>-</t>
  </si>
  <si>
    <t>DESCRIÇÃO</t>
  </si>
  <si>
    <t>VALOR UNIT.</t>
  </si>
  <si>
    <t>ITEM</t>
  </si>
  <si>
    <t>FONTE DE PREÇOS</t>
  </si>
  <si>
    <t>CÓDIGO</t>
  </si>
  <si>
    <t>COTAÇÃO</t>
  </si>
  <si>
    <t>SINAPI</t>
  </si>
  <si>
    <t>COMPOSIÇÃO 1</t>
  </si>
  <si>
    <t>FONTE</t>
  </si>
  <si>
    <t>QTDE.</t>
  </si>
  <si>
    <t>VALOR TOTAL</t>
  </si>
  <si>
    <t>H</t>
  </si>
  <si>
    <t>ELETRICISTA COM ENCARGOS COMPLEMENTARES</t>
  </si>
  <si>
    <t>COMP.1</t>
  </si>
  <si>
    <t>COMP.2</t>
  </si>
  <si>
    <t xml:space="preserve"> TOTALS/ BDI</t>
  </si>
  <si>
    <t>MUNICIPIO :</t>
  </si>
  <si>
    <t>PLANILHA ORÇAMENTÁRIA</t>
  </si>
  <si>
    <t>CRONOGRAMA FÍSICO-FINANCEIRO</t>
  </si>
  <si>
    <t>%</t>
  </si>
  <si>
    <t>PIS</t>
  </si>
  <si>
    <t>ISSQN</t>
  </si>
  <si>
    <t>Prop.:</t>
  </si>
  <si>
    <t xml:space="preserve">Obra: </t>
  </si>
  <si>
    <t xml:space="preserve">Local: </t>
  </si>
  <si>
    <t>AC</t>
  </si>
  <si>
    <t>L</t>
  </si>
  <si>
    <t>P.UNIT (S/BDI)</t>
  </si>
  <si>
    <t>P.UNIT (C/BDI)</t>
  </si>
  <si>
    <t>MATERIAL</t>
  </si>
  <si>
    <t xml:space="preserve">SUBTOTAL </t>
  </si>
  <si>
    <t>CUSTO UNITÁRIO TOTAL S/ BDI</t>
  </si>
  <si>
    <t>DIAS</t>
  </si>
  <si>
    <t>COMPOSIÇÃO DE CUSTO UNITÁRIO</t>
  </si>
  <si>
    <t>ETAPAS DA OBRA</t>
  </si>
  <si>
    <t>TOTAL</t>
  </si>
  <si>
    <t>SERVIÇOS  PRELIMINARES</t>
  </si>
  <si>
    <t>RESUMO</t>
  </si>
  <si>
    <t>1.0</t>
  </si>
  <si>
    <t>PROFISSIONAL</t>
  </si>
  <si>
    <t>ADMINISTRAÇÃO LOCAL</t>
  </si>
  <si>
    <t>1.</t>
  </si>
  <si>
    <t>1.1</t>
  </si>
  <si>
    <t>2.1</t>
  </si>
  <si>
    <t>3.</t>
  </si>
  <si>
    <t>3.1</t>
  </si>
  <si>
    <t>3.2</t>
  </si>
  <si>
    <t xml:space="preserve">TOTAL DO ITEM </t>
  </si>
  <si>
    <t>2.0</t>
  </si>
  <si>
    <t>3.0</t>
  </si>
  <si>
    <t xml:space="preserve"> TOTALC/ BDI</t>
  </si>
  <si>
    <t>2.</t>
  </si>
  <si>
    <t xml:space="preserve">VALOR TOTAL DO ÍTEM </t>
  </si>
  <si>
    <t>TOTAL DA OBRA</t>
  </si>
  <si>
    <t>MELHORIA EM ILUMINAÇÃO PÚBLICA</t>
  </si>
  <si>
    <t>ADMINISTRAÇÃO LOCAL DE OBRA</t>
  </si>
  <si>
    <t xml:space="preserve">SUBTOTAL MATERIAIS </t>
  </si>
  <si>
    <t>SERVIÇOS</t>
  </si>
  <si>
    <t xml:space="preserve">SUBTOTAL SERVIÇOS </t>
  </si>
  <si>
    <t>COMPOSIÇÃO 3</t>
  </si>
  <si>
    <t>CREA 18676 / DF</t>
  </si>
  <si>
    <t>MARCUS PAULO SILVA ROCHA AGUIAR</t>
  </si>
  <si>
    <t>COMPOSIÇÃO 2</t>
  </si>
  <si>
    <t>PARAFUSO M16 EM ACO GALVANIZADO, COMPRIMENTO = 250 MM, DIAMETRO = 16 MM, ROSCA MAQUINA, CABECA QUADRADA</t>
  </si>
  <si>
    <t>COMP.3</t>
  </si>
  <si>
    <t xml:space="preserve">            </t>
  </si>
  <si>
    <r>
      <t xml:space="preserve">COMPOSIÇÃO DO BDI </t>
    </r>
    <r>
      <rPr>
        <b/>
        <vertAlign val="superscript"/>
        <sz val="14"/>
        <rFont val="Arial"/>
        <family val="2"/>
      </rPr>
      <t>(*)</t>
    </r>
  </si>
  <si>
    <t>Administração central</t>
  </si>
  <si>
    <t xml:space="preserve">Custos financeiros </t>
  </si>
  <si>
    <t>CF</t>
  </si>
  <si>
    <t>Riscos, Seguros e Garantias</t>
  </si>
  <si>
    <t>R</t>
  </si>
  <si>
    <t>Lucro operacional</t>
  </si>
  <si>
    <t>T</t>
  </si>
  <si>
    <t>COFINS</t>
  </si>
  <si>
    <r>
      <rPr>
        <vertAlign val="superscript"/>
        <sz val="8"/>
        <color indexed="8"/>
        <rFont val="Arial"/>
        <family val="2"/>
      </rPr>
      <t>(**)</t>
    </r>
    <r>
      <rPr>
        <sz val="8"/>
        <color indexed="8"/>
        <rFont val="Arial"/>
        <family val="2"/>
      </rPr>
      <t xml:space="preserve"> CONTRIBUIÇÃO PREVIDENCIÁRIA SOBRE A RECEITA BRUTA. ALÍQUOTA DEFINIDA PELA LEI 12.844/2013.</t>
    </r>
  </si>
  <si>
    <r>
      <rPr>
        <vertAlign val="superscript"/>
        <sz val="8"/>
        <color indexed="8"/>
        <rFont val="Arial"/>
        <family val="2"/>
      </rPr>
      <t>(*)</t>
    </r>
    <r>
      <rPr>
        <sz val="8"/>
        <color indexed="8"/>
        <rFont val="Arial"/>
        <family val="2"/>
      </rPr>
      <t xml:space="preserve"> ESTA COMPOSIÇÃO DO BDI SEGUE AS ORIENTAÇÕES DO ACÓRDÃO 2622/2013 DO TCU.</t>
    </r>
  </si>
  <si>
    <t>BDI =</t>
  </si>
  <si>
    <t>((((1+AC)*(1+CF)*(1+R)*(1+L))/(1-(T)))-1)</t>
  </si>
  <si>
    <t>FITA ISOLANTE DE BORRACHA AUTOFUSAO, USO ATE 69 KV (ALTA TENSAO)</t>
  </si>
  <si>
    <t>MUNICÍPIO :</t>
  </si>
  <si>
    <t>PLACA DE OBRA EM CHAPA DE ACO GALVANIZADO</t>
  </si>
  <si>
    <t>AUXILIAR DE ELETRICISTA COM ENCARGOS COMPLEMENTARES</t>
  </si>
  <si>
    <t>GUINDAUTO HIDRÁULICO, CAPACIDADE MÁXIMA DE CARGA 6200 KG, MOMENTO MÁXIMO DE CARGA 11,7 TM, ALCANCE MÁXIMO HORIZONTAL 9,70 M, INCLUSIVE CAMINHÃO TOCO PBT 16.000 KG, POTÊNCIA DE 189 CV - CHP DIURNO. AF_06/2014</t>
  </si>
  <si>
    <t>FITA ISOLANTE ADESIVA ANTICHAMA, USO ATE 750 V, EM ROLO DE 19 MM X 20 M</t>
  </si>
  <si>
    <t>ENGENHEIRO ELETRICISTA COM ENCARGOS COMPLEMENTARES</t>
  </si>
  <si>
    <t>MESTRE DE OBRAS COM ENCARGOS COMPLEMENTARES</t>
  </si>
  <si>
    <t>AUXILIAR DE ESCRITORIO COM ENCARGOS COMPLEMENTARES</t>
  </si>
  <si>
    <t>CHP</t>
  </si>
  <si>
    <t>ESTRUTURAS, LUMINÁRIAS, ELETRODUTOS, CABOS, CONEXÕES E SERVIÇOS DE ESCAVAÇÃO</t>
  </si>
  <si>
    <t>CABO DE COBRE, FLEXIVEL, CLASSE 4 OU 5, ISOLACAO EM PVC/A, ANTICHAMA BWF-B, COBERTURA PVC-ST1, ANTICHAMA BWF-B, 1 CONDUTOR, 0,6/1 KV, SECAO NOMINAL 2,5 MM2</t>
  </si>
  <si>
    <t>RELE FOTOELETRICO INTERNO E EXTERNO BIVOLT 1000 W, DE CONECTOR, SEM BASE</t>
  </si>
  <si>
    <t>REMOÇÃO DE CONJUNTO DE ILUMINAÇÃO EXISTENTE. TRANSPORTE ATÉ ALMOXARIFADO DA PREFEITURA.</t>
  </si>
  <si>
    <t>APIACÁS - MT</t>
  </si>
  <si>
    <t>LUMINÁRIA LED PARA APLICAÇÃO EM ILUMINAÇÃO PÚBLICA, CORPO EM ALUMÍNIO INJETADO A ALTA PRESSÃO, COR CINZA MUNSELL N6,5, PROTEÇÃO DA FONTE DE LUZ EM VIDRO PRESO COM PARAFUSO, ACESSO AO DRIVER E PROTETOR DE SURTO SEM UTILIZAÇÃO DE FERRAMENTA FEITO ATRAVÉS DE TAMPA BASCULANTE (ABERTURA PARA CIMA) COM FECHO EM ALUMÍNIO, PESO MÁXIMO DA LUMINÁRIA 7,5KG, CONEXÃO EM POSTES COM DIÂMETRO DE 48MM À 60MM, FLUXO LUMINOSO DE SAÍDA MÍNIMO 20.000 LÚMENS, POTÊNCIA TOTAL MÁXIMA DE 200W (+/-10%), EFICIÊNCIA MÍNIMA DE 100LM/W, GRAU DE PROTEÇÃO IP66 TANTO NO MÓDULO DE LED QUANTO NO COMPARTIMENTO DO DRIVER, GRAU DE PROTEÇÃO CONTRA IMPACTOS MECÂNICOS IK08 (MÍN), PROTETOR DE SURTO 10KV/10KA POSICIONADO NO MESMO COMPARTIMENTO DO DRIVER, TENSÃO DE OPERAÇÃO NOMINAL 220VAC, FREQUÊNCIA 50/60HZ, TOMADA PARA RELÉ FOTOELÉTRICO DE 3 PINOS, TEMPERATURA DE COR ENTRE 5000K E 6500K (+/-500), IRC MAIOR OU IGUAL A 70, FATOR DE POTÊNCIA ACIMA DE 0,92.
ENSAIOS DE GRAU DE PROTEÇÃO (IP), RESISTÊNCIA A IMPACTOS (IK), DEVIDAMENTE REALIZADOS POR LABORATÓRIO ACREDITADO PELO INMETRO</t>
  </si>
  <si>
    <t>BRAÇO ORNAMENTAL TIPO BORBOLETA, CONFECIONADOS EM TUBO DE AÇO CARBONO SAE 1010/1020, COM DIÂMETRO 2" COM ESPESSURA DE 3mm APRESENTANDO COMPRIMENTO TOTAL DE PROJEÇÃO HORIZONTAL DE 3 METROS, TENDO EM UMA DAS EXTREMIDADES CURVA DE 115º, ORNAMENTADA COM CHAPA  FINA A FRIO DE 1,2mm E NA OUTRA EXTREMIDADE LEVE INCLINAÇÃO DE 5º PARA MELHOR POSICIONAMENTO DO APARELHO DE ILUMINAÇÃO, GALVANIZADA A FOGO E PINTURA ELETROSTÁTICA</t>
  </si>
  <si>
    <t>CONJUNTO DE ILUMINAÇÃO COMPOSTO POR 01 BRAÇO ORNAMENTAL TIPO BORBOLETA, COM 03 METROS DE COMPRIMENTO, A SER INSTALADO EM POSTE DUPLO T EXISTENTE, CONTENDO 01 LUMINÁRIA LED DE 200W, PARAFUSOS, 01 RELÉ FOTOELÉTRICO, CABOS ELÉTRICOS, CONECTORES E SERVIÇOS DE INSTALAÇÃO.</t>
  </si>
  <si>
    <t>CONECTOR PERFURANTE ISOLADO CDP-70</t>
  </si>
  <si>
    <t>CODIGO  DA COMPOSICAO</t>
  </si>
  <si>
    <t>DESCRICAO DA COMPOSICAO</t>
  </si>
  <si>
    <t>UNIDADE</t>
  </si>
  <si>
    <t>ORIGEM DE PREÇO</t>
  </si>
  <si>
    <t>CUSTO TOTAL</t>
  </si>
  <si>
    <t>VINCULO</t>
  </si>
  <si>
    <t>ASSENTAMENTO DE TUBO DE FERRO FUNDIDO PARA REDE DE ÁGUA, DN 80 MM, JUNTA ELÁSTICA, INSTALADO EM LOCAL COM NÍVEL ALTO DE INTERFERÊNCIAS (NÃO INCLUI FORNECIMENTO). AF_11/2017</t>
  </si>
  <si>
    <t>ATRIBUÍDO SÃO PAULO</t>
  </si>
  <si>
    <t>CAIXA REFERENCIAL</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</si>
  <si>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</si>
  <si>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</si>
  <si>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</si>
  <si>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</si>
  <si>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</si>
  <si>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</si>
  <si>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</si>
  <si>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</si>
  <si>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</si>
  <si>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</si>
  <si>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</si>
  <si>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</si>
  <si>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</si>
  <si>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</si>
  <si>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</si>
  <si>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</si>
  <si>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</si>
  <si>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</si>
  <si>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</si>
  <si>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</si>
  <si>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</si>
  <si>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</si>
  <si>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</si>
  <si>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</si>
  <si>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</si>
  <si>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</si>
  <si>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</si>
  <si>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</si>
  <si>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</si>
  <si>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</si>
  <si>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</si>
  <si>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</si>
  <si>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</si>
  <si>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</si>
  <si>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</si>
  <si>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</si>
  <si>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</si>
  <si>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</si>
  <si>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</si>
  <si>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</si>
  <si>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</si>
  <si>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</si>
  <si>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</si>
  <si>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</si>
  <si>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</si>
  <si>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</si>
  <si>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</si>
  <si>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</si>
  <si>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</si>
  <si>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</si>
  <si>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</si>
  <si>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</si>
  <si>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</si>
  <si>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</si>
  <si>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</si>
  <si>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</si>
  <si>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</si>
  <si>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</si>
  <si>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</si>
  <si>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</si>
  <si>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</si>
  <si>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</si>
  <si>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</si>
  <si>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</si>
  <si>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</si>
  <si>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</si>
  <si>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</si>
  <si>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</si>
  <si>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</si>
  <si>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</si>
  <si>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</si>
  <si>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</si>
  <si>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</si>
  <si>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</si>
  <si>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</si>
  <si>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</si>
  <si>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</si>
  <si>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</si>
  <si>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</si>
  <si>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</si>
  <si>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</si>
  <si>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COEFICIENTE DE REPRESENTATIVIDADE</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</si>
  <si>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</si>
  <si>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</si>
  <si>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</si>
  <si>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</si>
  <si>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</si>
  <si>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</si>
  <si>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</si>
  <si>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</si>
  <si>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</si>
  <si>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</si>
  <si>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</si>
  <si>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</si>
  <si>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</si>
  <si>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</si>
  <si>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</si>
  <si>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</si>
  <si>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</si>
  <si>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</si>
  <si>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</si>
  <si>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</si>
  <si>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</si>
  <si>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</si>
  <si>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</si>
  <si>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</si>
  <si>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</si>
  <si>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</si>
  <si>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</si>
  <si>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</si>
  <si>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</si>
  <si>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</si>
  <si>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</si>
  <si>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</si>
  <si>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</si>
  <si>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</si>
  <si>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</si>
  <si>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</si>
  <si>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</si>
  <si>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</si>
  <si>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</si>
  <si>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</si>
  <si>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</si>
  <si>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</si>
  <si>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</si>
  <si>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</si>
  <si>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</si>
  <si>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</si>
  <si>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</si>
  <si>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</si>
  <si>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</si>
  <si>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</si>
  <si>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</si>
  <si>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</si>
  <si>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</si>
  <si>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</si>
  <si>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</si>
  <si>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</si>
  <si>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</si>
  <si>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</si>
  <si>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</si>
  <si>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</si>
  <si>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</si>
  <si>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</si>
  <si>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</si>
  <si>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</si>
  <si>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</si>
  <si>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</si>
  <si>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</si>
  <si>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</si>
  <si>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</si>
  <si>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</si>
  <si>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</si>
  <si>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</si>
  <si>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</si>
  <si>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</si>
  <si>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</si>
  <si>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</si>
  <si>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</si>
  <si>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</si>
  <si>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</si>
  <si>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</si>
  <si>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</si>
  <si>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</si>
  <si>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</si>
  <si>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</si>
  <si>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</si>
  <si>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</si>
  <si>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</si>
  <si>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</si>
  <si>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</si>
  <si>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</si>
  <si>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</si>
  <si>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</si>
  <si>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</si>
  <si>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</si>
  <si>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</si>
  <si>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</si>
  <si>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</si>
  <si>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</si>
  <si>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</si>
  <si>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</si>
  <si>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</si>
  <si>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</si>
  <si>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</si>
  <si>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</si>
  <si>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</si>
  <si>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</si>
  <si>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</si>
  <si>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</si>
  <si>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</si>
  <si>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</si>
  <si>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</si>
  <si>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</si>
  <si>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</si>
  <si>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</si>
  <si>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</si>
  <si>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</si>
  <si>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</si>
  <si>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</si>
  <si>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</si>
  <si>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</si>
  <si>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</si>
  <si>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</si>
  <si>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</si>
  <si>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</si>
  <si>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</si>
  <si>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</si>
  <si>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</si>
  <si>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</si>
  <si>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</si>
  <si>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</si>
  <si>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</si>
  <si>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</si>
  <si>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</si>
  <si>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</si>
  <si>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</si>
  <si>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</si>
  <si>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</si>
  <si>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</si>
  <si>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</si>
  <si>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</si>
  <si>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</si>
  <si>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</si>
  <si>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</si>
  <si>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</si>
  <si>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</si>
  <si>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</si>
  <si>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</si>
  <si>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</si>
  <si>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</si>
  <si>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</si>
  <si>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</si>
  <si>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</si>
  <si>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</si>
  <si>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</si>
  <si>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</si>
  <si>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</si>
  <si>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</si>
  <si>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</si>
  <si>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</si>
  <si>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</si>
  <si>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</si>
  <si>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</si>
  <si>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</si>
  <si>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</si>
  <si>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</si>
  <si>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</si>
  <si>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</si>
  <si>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</si>
  <si>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</si>
  <si>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FECHAMENTO DE CONSTRUÇÃO TEMPORÁRIA EM CHAPA DE MADEIRA COMPENSADA E=10MM, COM REAPROVEITAMENTO DE 2X.</t>
  </si>
  <si>
    <t>M2</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</si>
  <si>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</si>
  <si>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</si>
  <si>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</si>
  <si>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</si>
  <si>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</si>
  <si>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</si>
  <si>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</si>
  <si>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</si>
  <si>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</si>
  <si>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</si>
  <si>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</si>
  <si>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</si>
  <si>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</si>
  <si>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</si>
  <si>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</si>
  <si>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</si>
  <si>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</si>
  <si>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</si>
  <si>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</si>
  <si>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</si>
  <si>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</si>
  <si>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</si>
  <si>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</si>
  <si>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</si>
  <si>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</si>
  <si>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</si>
  <si>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</si>
  <si>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</si>
  <si>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</si>
  <si>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</si>
  <si>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</si>
  <si>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</si>
  <si>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</si>
  <si>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</si>
  <si>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</si>
  <si>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</si>
  <si>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</si>
  <si>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</si>
  <si>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</si>
  <si>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</si>
  <si>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</si>
  <si>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</si>
  <si>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</si>
  <si>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</si>
  <si>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</si>
  <si>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</si>
  <si>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</si>
  <si>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</si>
  <si>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</si>
  <si>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</si>
  <si>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</si>
  <si>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</si>
  <si>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</si>
  <si>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</si>
  <si>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</si>
  <si>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</si>
  <si>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</si>
  <si>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</si>
  <si>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</si>
  <si>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</si>
  <si>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</si>
  <si>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</si>
  <si>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</si>
  <si>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</si>
  <si>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</si>
  <si>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</si>
  <si>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</si>
  <si>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</si>
  <si>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</si>
  <si>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</si>
  <si>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</si>
  <si>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</si>
  <si>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</si>
  <si>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</si>
  <si>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</si>
  <si>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</si>
  <si>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</si>
  <si>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</si>
  <si>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</si>
  <si>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</si>
  <si>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</si>
  <si>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</si>
  <si>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</si>
  <si>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</si>
  <si>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</si>
  <si>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</si>
  <si>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</si>
  <si>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</si>
  <si>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</si>
  <si>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</si>
  <si>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</si>
  <si>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</si>
  <si>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</si>
  <si>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</si>
  <si>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</si>
  <si>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</si>
  <si>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</si>
  <si>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</si>
  <si>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</si>
  <si>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</si>
  <si>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</si>
  <si>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</si>
  <si>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</si>
  <si>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</si>
  <si>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</si>
  <si>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</si>
  <si>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</si>
  <si>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</si>
  <si>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</si>
  <si>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</si>
  <si>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</si>
  <si>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</si>
  <si>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</si>
  <si>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</si>
  <si>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</si>
  <si>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</si>
  <si>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</si>
  <si>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</si>
  <si>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</si>
  <si>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</si>
  <si>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</si>
  <si>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</si>
  <si>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</si>
  <si>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</si>
  <si>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</si>
  <si>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</si>
  <si>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</si>
  <si>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</si>
  <si>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</si>
  <si>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</si>
  <si>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</si>
  <si>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</si>
  <si>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</si>
  <si>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</si>
  <si>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</si>
  <si>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</si>
  <si>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</si>
  <si>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</si>
  <si>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</si>
  <si>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</si>
  <si>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</si>
  <si>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</si>
  <si>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</si>
  <si>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</si>
  <si>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</si>
  <si>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</si>
  <si>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</si>
  <si>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</si>
  <si>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</si>
  <si>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</si>
  <si>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</si>
  <si>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</si>
  <si>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</si>
  <si>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</si>
  <si>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</si>
  <si>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</si>
  <si>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</si>
  <si>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</si>
  <si>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</si>
  <si>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</si>
  <si>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</si>
  <si>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</si>
  <si>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</si>
  <si>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</si>
  <si>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</si>
  <si>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</si>
  <si>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</si>
  <si>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</si>
  <si>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</si>
  <si>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</si>
  <si>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</si>
  <si>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</si>
  <si>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</si>
  <si>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</si>
  <si>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</si>
  <si>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</si>
  <si>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</si>
  <si>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</si>
  <si>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</si>
  <si>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</si>
  <si>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</si>
  <si>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</si>
  <si>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</si>
  <si>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</si>
  <si>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</si>
  <si>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</si>
  <si>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</si>
  <si>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</si>
  <si>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</si>
  <si>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</si>
  <si>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</si>
  <si>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</si>
  <si>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</si>
  <si>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</si>
  <si>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</si>
  <si>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</si>
  <si>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</si>
  <si>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</si>
  <si>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</si>
  <si>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</si>
  <si>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</si>
  <si>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</si>
  <si>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</si>
  <si>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</si>
  <si>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</si>
  <si>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</si>
  <si>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</si>
  <si>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</si>
  <si>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</si>
  <si>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</si>
  <si>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</si>
  <si>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</si>
  <si>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</si>
  <si>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</si>
  <si>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</si>
  <si>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</si>
  <si>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</si>
  <si>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</si>
  <si>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</si>
  <si>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</si>
  <si>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</si>
  <si>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</si>
  <si>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</si>
  <si>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</si>
  <si>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</si>
  <si>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</si>
  <si>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</si>
  <si>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</si>
  <si>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COLETADO</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</si>
  <si>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</si>
  <si>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</si>
  <si>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</si>
  <si>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</si>
  <si>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</si>
  <si>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</si>
  <si>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</si>
  <si>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</si>
  <si>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</si>
  <si>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</si>
  <si>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</si>
  <si>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</si>
  <si>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</si>
  <si>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</si>
  <si>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</si>
  <si>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</si>
  <si>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</si>
  <si>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</si>
  <si>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</si>
  <si>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</si>
  <si>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</si>
  <si>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</si>
  <si>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</si>
  <si>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</si>
  <si>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</si>
  <si>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</si>
  <si>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</si>
  <si>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</si>
  <si>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</si>
  <si>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</si>
  <si>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</si>
  <si>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</si>
  <si>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</si>
  <si>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</si>
  <si>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</si>
  <si>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</si>
  <si>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</si>
  <si>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</si>
  <si>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</si>
  <si>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</si>
  <si>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</si>
  <si>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</si>
  <si>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</si>
  <si>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</si>
  <si>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</si>
  <si>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</si>
  <si>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</si>
  <si>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</si>
  <si>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</si>
  <si>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</si>
  <si>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</si>
  <si>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</si>
  <si>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</si>
  <si>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</si>
  <si>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</si>
  <si>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</si>
  <si>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</si>
  <si>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</si>
  <si>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</si>
  <si>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</si>
  <si>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</si>
  <si>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</si>
  <si>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</si>
  <si>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</si>
  <si>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</si>
  <si>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</si>
  <si>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</si>
  <si>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</si>
  <si>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</si>
  <si>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</si>
  <si>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</si>
  <si>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</si>
  <si>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</si>
  <si>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</si>
  <si>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</si>
  <si>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</si>
  <si>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</si>
  <si>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</si>
  <si>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</si>
  <si>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</si>
  <si>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</si>
  <si>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</si>
  <si>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</si>
  <si>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</si>
  <si>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</si>
  <si>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</si>
  <si>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</si>
  <si>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</si>
  <si>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</si>
  <si>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</si>
  <si>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</si>
  <si>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</si>
  <si>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</si>
  <si>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</si>
  <si>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</si>
  <si>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</si>
  <si>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</si>
  <si>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</si>
  <si>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</si>
  <si>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</si>
  <si>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</si>
  <si>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</si>
  <si>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</si>
  <si>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</si>
  <si>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</si>
  <si>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</si>
  <si>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</si>
  <si>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</si>
  <si>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</si>
  <si>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</si>
  <si>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</si>
  <si>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</si>
  <si>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</si>
  <si>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</si>
  <si>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</si>
  <si>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</si>
  <si>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</si>
  <si>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</si>
  <si>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</si>
  <si>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</si>
  <si>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</si>
  <si>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</si>
  <si>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</si>
  <si>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</si>
  <si>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</si>
  <si>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</si>
  <si>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</si>
  <si>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</si>
  <si>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</si>
  <si>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</si>
  <si>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</si>
  <si>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</si>
  <si>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</si>
  <si>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</si>
  <si>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</si>
  <si>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</si>
  <si>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</si>
  <si>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</si>
  <si>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</si>
  <si>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</si>
  <si>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</si>
  <si>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</si>
  <si>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</si>
  <si>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</si>
  <si>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</si>
  <si>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</si>
  <si>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</si>
  <si>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</si>
  <si>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</si>
  <si>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</si>
  <si>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</si>
  <si>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</si>
  <si>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</si>
  <si>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</si>
  <si>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</si>
  <si>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</si>
  <si>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</si>
  <si>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</si>
  <si>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</si>
  <si>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</si>
  <si>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</si>
  <si>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</si>
  <si>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</si>
  <si>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</si>
  <si>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</si>
  <si>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</si>
  <si>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</si>
  <si>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</si>
  <si>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</si>
  <si>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</si>
  <si>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</si>
  <si>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</si>
  <si>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</si>
  <si>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</si>
  <si>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</si>
  <si>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</si>
  <si>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</si>
  <si>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</si>
  <si>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</si>
  <si>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</si>
  <si>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</si>
  <si>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</si>
  <si>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</si>
  <si>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</si>
  <si>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</si>
  <si>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</si>
  <si>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</si>
  <si>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</si>
  <si>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</si>
  <si>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</si>
  <si>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</si>
  <si>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</si>
  <si>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</si>
  <si>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</si>
  <si>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</si>
  <si>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</si>
  <si>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</si>
  <si>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</si>
  <si>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</si>
  <si>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</si>
  <si>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</si>
  <si>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</si>
  <si>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</si>
  <si>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</si>
  <si>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</si>
  <si>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</si>
  <si>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</si>
  <si>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</si>
  <si>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</si>
  <si>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</si>
  <si>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</si>
  <si>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</si>
  <si>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</si>
  <si>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</si>
  <si>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</si>
  <si>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</si>
  <si>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</si>
  <si>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</si>
  <si>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</si>
  <si>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</si>
  <si>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</si>
  <si>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</si>
  <si>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</si>
  <si>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</si>
  <si>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</si>
  <si>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</si>
  <si>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</si>
  <si>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</si>
  <si>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</si>
  <si>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</si>
  <si>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</si>
  <si>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</si>
  <si>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</si>
  <si>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</si>
  <si>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</si>
  <si>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</si>
  <si>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</si>
  <si>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</si>
  <si>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</si>
  <si>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</si>
  <si>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</si>
  <si>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</si>
  <si>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</si>
  <si>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</si>
  <si>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</si>
  <si>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</si>
  <si>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</si>
  <si>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</si>
  <si>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</si>
  <si>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</si>
  <si>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</si>
  <si>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</si>
  <si>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</si>
  <si>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</si>
  <si>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</si>
  <si>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</si>
  <si>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</si>
  <si>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</si>
  <si>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</si>
  <si>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</si>
  <si>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</si>
  <si>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</si>
  <si>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</si>
  <si>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</si>
  <si>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</si>
  <si>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</si>
  <si>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</si>
  <si>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</si>
  <si>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</si>
  <si>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</si>
  <si>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</si>
  <si>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</si>
  <si>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</si>
  <si>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</si>
  <si>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</si>
  <si>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</si>
  <si>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</si>
  <si>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</si>
  <si>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</si>
  <si>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</si>
  <si>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</si>
  <si>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</si>
  <si>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</si>
  <si>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</si>
  <si>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</si>
  <si>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</si>
  <si>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</si>
  <si>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</si>
  <si>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</si>
  <si>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</si>
  <si>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</si>
  <si>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</si>
  <si>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</si>
  <si>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</si>
  <si>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</si>
  <si>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</si>
  <si>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</si>
  <si>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</si>
  <si>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</si>
  <si>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</si>
  <si>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</si>
  <si>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</si>
  <si>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</si>
  <si>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</si>
  <si>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</si>
  <si>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</si>
  <si>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</si>
  <si>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</si>
  <si>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</si>
  <si>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</si>
  <si>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</si>
  <si>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</si>
  <si>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</si>
  <si>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</si>
  <si>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</si>
  <si>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</si>
  <si>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</si>
  <si>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</si>
  <si>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</si>
  <si>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</si>
  <si>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</si>
  <si>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</si>
  <si>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</si>
  <si>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</si>
  <si>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</si>
  <si>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</si>
  <si>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</si>
  <si>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</si>
  <si>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</si>
  <si>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</si>
  <si>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</si>
  <si>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</si>
  <si>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</si>
  <si>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</si>
  <si>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</si>
  <si>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</si>
  <si>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</si>
  <si>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</si>
  <si>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</si>
  <si>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</si>
  <si>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</si>
  <si>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</si>
  <si>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</si>
  <si>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</si>
  <si>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</si>
  <si>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</si>
  <si>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</si>
  <si>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</si>
  <si>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</si>
  <si>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</si>
  <si>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</si>
  <si>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</si>
  <si>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</si>
  <si>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</si>
  <si>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</si>
  <si>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</si>
  <si>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</si>
  <si>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</si>
  <si>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</si>
  <si>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</si>
  <si>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</si>
  <si>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</si>
  <si>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</si>
  <si>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</si>
  <si>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</si>
  <si>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</si>
  <si>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</si>
  <si>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</si>
  <si>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</si>
  <si>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</si>
  <si>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</si>
  <si>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</si>
  <si>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</si>
  <si>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</si>
  <si>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</si>
  <si>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</si>
  <si>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</si>
  <si>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</si>
  <si>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</si>
  <si>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</si>
  <si>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</si>
  <si>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</si>
  <si>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</si>
  <si>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</si>
  <si>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</si>
  <si>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</si>
  <si>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</si>
  <si>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</si>
  <si>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</si>
  <si>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</si>
  <si>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</si>
  <si>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</si>
  <si>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</si>
  <si>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</si>
  <si>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</si>
  <si>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</si>
  <si>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</si>
  <si>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</si>
  <si>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</si>
  <si>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</si>
  <si>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</si>
  <si>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</si>
  <si>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</si>
  <si>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</si>
  <si>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</si>
  <si>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</si>
  <si>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</si>
  <si>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</si>
  <si>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</si>
  <si>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</si>
  <si>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</si>
  <si>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</si>
  <si>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</si>
  <si>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</si>
  <si>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</si>
  <si>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</si>
  <si>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</si>
  <si>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</si>
  <si>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</si>
  <si>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</si>
  <si>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</si>
  <si>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</si>
  <si>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</si>
  <si>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</si>
  <si>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</si>
  <si>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</si>
  <si>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</si>
  <si>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</si>
  <si>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</si>
  <si>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</si>
  <si>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</si>
  <si>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</si>
  <si>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</si>
  <si>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</si>
  <si>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</si>
  <si>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</si>
  <si>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</si>
  <si>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</si>
  <si>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</si>
  <si>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</si>
  <si>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</si>
  <si>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</si>
  <si>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</si>
  <si>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</si>
  <si>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</si>
  <si>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</si>
  <si>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</si>
  <si>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</si>
  <si>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</si>
  <si>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</si>
  <si>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</si>
  <si>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</si>
  <si>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</si>
  <si>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</si>
  <si>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</si>
  <si>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</si>
  <si>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</si>
  <si>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</si>
  <si>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</si>
  <si>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</si>
  <si>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</si>
  <si>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</si>
  <si>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</si>
  <si>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</si>
  <si>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</si>
  <si>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</si>
  <si>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</si>
  <si>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</si>
  <si>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</si>
  <si>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</si>
  <si>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</si>
  <si>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</si>
  <si>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</si>
  <si>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</si>
  <si>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</si>
  <si>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</si>
  <si>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</si>
  <si>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</si>
  <si>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</si>
  <si>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</si>
  <si>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</si>
  <si>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</si>
  <si>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</si>
  <si>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</si>
  <si>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</si>
  <si>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</si>
  <si>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</si>
  <si>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</si>
  <si>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</si>
  <si>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</si>
  <si>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</si>
  <si>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</si>
  <si>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</si>
  <si>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</si>
  <si>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</si>
  <si>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</si>
  <si>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</si>
  <si>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</si>
  <si>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</si>
  <si>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</si>
  <si>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</si>
  <si>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</si>
  <si>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</si>
  <si>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</si>
  <si>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</si>
  <si>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</si>
  <si>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</si>
  <si>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</si>
  <si>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</si>
  <si>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</si>
  <si>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</si>
  <si>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</si>
  <si>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</si>
  <si>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</si>
  <si>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</si>
  <si>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</si>
  <si>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</si>
  <si>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</si>
  <si>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</si>
  <si>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</si>
  <si>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</si>
  <si>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</si>
  <si>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</si>
  <si>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</si>
  <si>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</si>
  <si>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</si>
  <si>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</si>
  <si>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</si>
  <si>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</si>
  <si>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</si>
  <si>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</si>
  <si>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</si>
  <si>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</si>
  <si>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</si>
  <si>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</si>
  <si>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</si>
  <si>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</si>
  <si>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</si>
  <si>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</si>
  <si>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</si>
  <si>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</si>
  <si>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</si>
  <si>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</si>
  <si>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</si>
  <si>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</si>
  <si>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</si>
  <si>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</si>
  <si>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</si>
  <si>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</si>
  <si>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</si>
  <si>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</si>
  <si>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</si>
  <si>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</si>
  <si>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</si>
  <si>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</si>
  <si>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</si>
  <si>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</si>
  <si>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</si>
  <si>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</si>
  <si>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</si>
  <si>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</si>
  <si>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</si>
  <si>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</si>
  <si>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</si>
  <si>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</si>
  <si>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</si>
  <si>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</si>
  <si>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</si>
  <si>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</si>
  <si>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</si>
  <si>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</si>
  <si>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</si>
  <si>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</si>
  <si>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</si>
  <si>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</si>
  <si>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</si>
  <si>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</si>
  <si>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</si>
  <si>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</si>
  <si>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</si>
  <si>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</si>
  <si>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</si>
  <si>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</si>
  <si>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</si>
  <si>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</si>
  <si>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</si>
  <si>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</si>
  <si>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</si>
  <si>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</si>
  <si>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</si>
  <si>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</si>
  <si>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</si>
  <si>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</si>
  <si>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</si>
  <si>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</si>
  <si>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</si>
  <si>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</si>
  <si>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</si>
  <si>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</si>
  <si>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</si>
  <si>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</si>
  <si>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</si>
  <si>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</si>
  <si>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</si>
  <si>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</si>
  <si>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</si>
  <si>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</si>
  <si>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</si>
  <si>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</si>
  <si>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</si>
  <si>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</si>
  <si>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</si>
  <si>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</si>
  <si>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</si>
  <si>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</si>
  <si>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</si>
  <si>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</si>
  <si>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</si>
  <si>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</si>
  <si>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</si>
  <si>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</si>
  <si>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</si>
  <si>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</si>
  <si>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</si>
  <si>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</si>
  <si>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</si>
  <si>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</si>
  <si>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</si>
  <si>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</si>
  <si>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</si>
  <si>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</si>
  <si>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</si>
  <si>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</si>
  <si>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</si>
  <si>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</si>
  <si>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</si>
  <si>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</si>
  <si>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</si>
  <si>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</si>
  <si>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</si>
  <si>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</si>
  <si>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</si>
  <si>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</si>
  <si>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</si>
  <si>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</si>
  <si>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</si>
  <si>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</si>
  <si>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</si>
  <si>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</si>
  <si>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</si>
  <si>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</si>
  <si>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</si>
  <si>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</si>
  <si>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</si>
  <si>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</si>
  <si>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</si>
  <si>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</si>
  <si>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</si>
  <si>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</si>
  <si>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</si>
  <si>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</si>
  <si>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</si>
  <si>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</si>
  <si>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</si>
  <si>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</si>
  <si>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</si>
  <si>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</si>
  <si>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</si>
  <si>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</si>
  <si>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</si>
  <si>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</si>
  <si>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</si>
  <si>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</si>
  <si>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</si>
  <si>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</si>
  <si>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</si>
  <si>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</si>
  <si>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</si>
  <si>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</si>
  <si>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</si>
  <si>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</si>
  <si>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</si>
  <si>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</si>
  <si>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</si>
  <si>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</si>
  <si>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</si>
  <si>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</si>
  <si>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</si>
  <si>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</si>
  <si>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</si>
  <si>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</si>
  <si>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</si>
  <si>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</si>
  <si>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</si>
  <si>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</si>
  <si>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</si>
  <si>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</si>
  <si>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</si>
  <si>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</si>
  <si>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</si>
  <si>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</si>
  <si>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</si>
  <si>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</si>
  <si>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</si>
  <si>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</si>
  <si>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</si>
  <si>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</si>
  <si>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</si>
  <si>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</si>
  <si>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</si>
  <si>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</si>
  <si>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</si>
  <si>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</si>
  <si>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</si>
  <si>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</si>
  <si>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</si>
  <si>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</si>
  <si>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</si>
  <si>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</si>
  <si>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</si>
  <si>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</si>
  <si>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</si>
  <si>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</si>
  <si>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</si>
  <si>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</si>
  <si>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</si>
  <si>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</si>
  <si>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</si>
  <si>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</si>
  <si>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</si>
  <si>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</si>
  <si>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</si>
  <si>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</si>
  <si>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</si>
  <si>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</si>
  <si>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</si>
  <si>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</si>
  <si>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</si>
  <si>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</si>
  <si>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</si>
  <si>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</si>
  <si>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</si>
  <si>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</si>
  <si>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</si>
  <si>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</si>
  <si>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</si>
  <si>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</si>
  <si>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</si>
  <si>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</si>
  <si>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</si>
  <si>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</si>
  <si>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</si>
  <si>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</si>
  <si>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</si>
  <si>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</si>
  <si>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</si>
  <si>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</si>
  <si>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</si>
  <si>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</si>
  <si>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</si>
  <si>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</si>
  <si>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</si>
  <si>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</si>
  <si>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</si>
  <si>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</si>
  <si>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</si>
  <si>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</si>
  <si>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</si>
  <si>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</si>
  <si>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</si>
  <si>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</si>
  <si>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</si>
  <si>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</si>
  <si>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</si>
  <si>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</si>
  <si>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</si>
  <si>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</si>
  <si>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</si>
  <si>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</si>
  <si>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</si>
  <si>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</si>
  <si>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</si>
  <si>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</si>
  <si>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</si>
  <si>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</si>
  <si>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</si>
  <si>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</si>
  <si>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</si>
  <si>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</si>
  <si>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</si>
  <si>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</si>
  <si>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</si>
  <si>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</si>
  <si>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</si>
  <si>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</si>
  <si>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</si>
  <si>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</si>
  <si>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</si>
  <si>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</si>
  <si>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</si>
  <si>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</si>
  <si>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</si>
  <si>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</si>
  <si>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</si>
  <si>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</si>
  <si>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</si>
  <si>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</si>
  <si>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</si>
  <si>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</si>
  <si>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</si>
  <si>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</si>
  <si>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</si>
  <si>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</si>
  <si>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</si>
  <si>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</si>
  <si>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</si>
  <si>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</si>
  <si>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</si>
  <si>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</si>
  <si>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</si>
  <si>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</si>
  <si>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</si>
  <si>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</si>
  <si>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</si>
  <si>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</si>
  <si>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</si>
  <si>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</si>
  <si>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</si>
  <si>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</si>
  <si>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</si>
  <si>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</si>
  <si>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</si>
  <si>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</si>
  <si>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</si>
  <si>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</si>
  <si>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</si>
  <si>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</si>
  <si>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</si>
  <si>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</si>
  <si>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</si>
  <si>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</si>
  <si>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</si>
  <si>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</si>
  <si>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</si>
  <si>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</si>
  <si>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</si>
  <si>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</si>
  <si>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</si>
  <si>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</si>
  <si>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</si>
  <si>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</si>
  <si>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</si>
  <si>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</si>
  <si>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</si>
  <si>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</si>
  <si>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</si>
  <si>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</si>
  <si>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</si>
  <si>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</si>
  <si>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</si>
  <si>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</si>
  <si>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</si>
  <si>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</si>
  <si>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</si>
  <si>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</si>
  <si>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M3</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</si>
  <si>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</si>
  <si>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</si>
  <si>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</si>
  <si>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</si>
  <si>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</si>
  <si>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</si>
  <si>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</si>
  <si>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</si>
  <si>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</si>
  <si>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</si>
  <si>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</si>
  <si>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</si>
  <si>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</si>
  <si>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</si>
  <si>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</si>
  <si>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</si>
  <si>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</si>
  <si>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</si>
  <si>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FORNECIMENTO/INSTALACAO MANTA BIDIM RT-16</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</si>
  <si>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</si>
  <si>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</si>
  <si>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</si>
  <si>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</si>
  <si>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</si>
  <si>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</si>
  <si>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</si>
  <si>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</si>
  <si>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</si>
  <si>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</si>
  <si>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</si>
  <si>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</si>
  <si>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</si>
  <si>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</si>
  <si>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</si>
  <si>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</si>
  <si>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</si>
  <si>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</si>
  <si>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</si>
  <si>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</si>
  <si>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</si>
  <si>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</si>
  <si>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</si>
  <si>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</si>
  <si>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</si>
  <si>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</si>
  <si>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</si>
  <si>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</si>
  <si>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</si>
  <si>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</si>
  <si>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</si>
  <si>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</si>
  <si>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</si>
  <si>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</si>
  <si>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</si>
  <si>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</si>
  <si>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</si>
  <si>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</si>
  <si>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</si>
  <si>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</si>
  <si>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</si>
  <si>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</si>
  <si>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</si>
  <si>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</si>
  <si>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</si>
  <si>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</si>
  <si>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</si>
  <si>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</si>
  <si>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</si>
  <si>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</si>
  <si>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</si>
  <si>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</si>
  <si>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</si>
  <si>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</si>
  <si>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</si>
  <si>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</si>
  <si>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</si>
  <si>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</si>
  <si>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</si>
  <si>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</si>
  <si>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</si>
  <si>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</si>
  <si>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</si>
  <si>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</si>
  <si>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</si>
  <si>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</si>
  <si>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</si>
  <si>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</si>
  <si>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</si>
  <si>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</si>
  <si>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</si>
  <si>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</si>
  <si>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</si>
  <si>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</si>
  <si>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</si>
  <si>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</si>
  <si>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</si>
  <si>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</si>
  <si>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</si>
  <si>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</si>
  <si>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</si>
  <si>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</si>
  <si>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</si>
  <si>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</si>
  <si>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</si>
  <si>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</si>
  <si>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</si>
  <si>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</si>
  <si>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</si>
  <si>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</si>
  <si>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</si>
  <si>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</si>
  <si>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</si>
  <si>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</si>
  <si>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</si>
  <si>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</si>
  <si>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</si>
  <si>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</si>
  <si>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</si>
  <si>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</si>
  <si>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</si>
  <si>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</si>
  <si>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</si>
  <si>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</si>
  <si>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</si>
  <si>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</si>
  <si>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</si>
  <si>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</si>
  <si>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</si>
  <si>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</si>
  <si>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</si>
  <si>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</si>
  <si>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</si>
  <si>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</si>
  <si>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</si>
  <si>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</si>
  <si>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</si>
  <si>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</si>
  <si>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</si>
  <si>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</si>
  <si>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</si>
  <si>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</si>
  <si>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</si>
  <si>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</si>
  <si>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</si>
  <si>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</si>
  <si>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</si>
  <si>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</si>
  <si>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</si>
  <si>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</si>
  <si>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</si>
  <si>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</si>
  <si>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</si>
  <si>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</si>
  <si>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</si>
  <si>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</si>
  <si>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</si>
  <si>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</si>
  <si>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</si>
  <si>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</si>
  <si>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</si>
  <si>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</si>
  <si>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</si>
  <si>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</si>
  <si>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</si>
  <si>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</si>
  <si>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</si>
  <si>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</si>
  <si>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</si>
  <si>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</si>
  <si>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</si>
  <si>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</si>
  <si>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</si>
  <si>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</si>
  <si>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</si>
  <si>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</si>
  <si>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</si>
  <si>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</si>
  <si>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</si>
  <si>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</si>
  <si>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</si>
  <si>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</si>
  <si>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</si>
  <si>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</si>
  <si>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</si>
  <si>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</si>
  <si>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</si>
  <si>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</si>
  <si>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</si>
  <si>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</si>
  <si>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</si>
  <si>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</si>
  <si>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</si>
  <si>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</si>
  <si>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</si>
  <si>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</si>
  <si>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</si>
  <si>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</si>
  <si>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</si>
  <si>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</si>
  <si>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</si>
  <si>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</si>
  <si>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</si>
  <si>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</si>
  <si>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</si>
  <si>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</si>
  <si>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</si>
  <si>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</si>
  <si>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</si>
  <si>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</si>
  <si>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</si>
  <si>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</si>
  <si>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</si>
  <si>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</si>
  <si>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</si>
  <si>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</si>
  <si>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</si>
  <si>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</si>
  <si>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</si>
  <si>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</si>
  <si>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</si>
  <si>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</si>
  <si>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</si>
  <si>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</si>
  <si>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</si>
  <si>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</si>
  <si>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</si>
  <si>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</si>
  <si>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</si>
  <si>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</si>
  <si>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</si>
  <si>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</si>
  <si>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</si>
  <si>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</si>
  <si>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</si>
  <si>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</si>
  <si>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</si>
  <si>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</si>
  <si>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</si>
  <si>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</si>
  <si>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</si>
  <si>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</si>
  <si>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</si>
  <si>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</si>
  <si>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</si>
  <si>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</si>
  <si>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</si>
  <si>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</si>
  <si>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</si>
  <si>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</si>
  <si>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</si>
  <si>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</si>
  <si>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</si>
  <si>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</si>
  <si>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</si>
  <si>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</si>
  <si>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</si>
  <si>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</si>
  <si>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</si>
  <si>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</si>
  <si>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</si>
  <si>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</si>
  <si>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</si>
  <si>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</si>
  <si>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</si>
  <si>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</si>
  <si>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</si>
  <si>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</si>
  <si>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</si>
  <si>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</si>
  <si>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</si>
  <si>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</si>
  <si>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</si>
  <si>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</si>
  <si>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</si>
  <si>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</si>
  <si>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</si>
  <si>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</si>
  <si>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</si>
  <si>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</si>
  <si>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</si>
  <si>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</si>
  <si>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</si>
  <si>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</si>
  <si>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</si>
  <si>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</si>
  <si>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</si>
  <si>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</si>
  <si>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</si>
  <si>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</si>
  <si>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</si>
  <si>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</si>
  <si>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</si>
  <si>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</si>
  <si>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</si>
  <si>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</si>
  <si>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</si>
  <si>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</si>
  <si>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</si>
  <si>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</si>
  <si>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</si>
  <si>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</si>
  <si>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</si>
  <si>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</si>
  <si>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</si>
  <si>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</si>
  <si>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</si>
  <si>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</si>
  <si>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</si>
  <si>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</si>
  <si>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</si>
  <si>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</si>
  <si>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</si>
  <si>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</si>
  <si>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</si>
  <si>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</si>
  <si>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</si>
  <si>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</si>
  <si>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</si>
  <si>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</si>
  <si>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</si>
  <si>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</si>
  <si>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</si>
  <si>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</si>
  <si>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</si>
  <si>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</si>
  <si>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</si>
  <si>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</si>
  <si>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</si>
  <si>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</si>
  <si>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</si>
  <si>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</si>
  <si>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</si>
  <si>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</si>
  <si>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</si>
  <si>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</si>
  <si>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</si>
  <si>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</si>
  <si>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</si>
  <si>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</si>
  <si>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</si>
  <si>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</si>
  <si>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</si>
  <si>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</si>
  <si>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</si>
  <si>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</si>
  <si>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</si>
  <si>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</si>
  <si>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</si>
  <si>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</si>
  <si>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</si>
  <si>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</si>
  <si>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</si>
  <si>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</si>
  <si>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</si>
  <si>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</si>
  <si>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</si>
  <si>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</si>
  <si>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</si>
  <si>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</si>
  <si>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</si>
  <si>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</si>
  <si>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</si>
  <si>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</si>
  <si>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</si>
  <si>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</si>
  <si>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</si>
  <si>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</si>
  <si>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</si>
  <si>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</si>
  <si>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</si>
  <si>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</si>
  <si>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</si>
  <si>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</si>
  <si>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</si>
  <si>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</si>
  <si>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</si>
  <si>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</si>
  <si>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EXCLUSIVE FECHADURA, FIXAÇÃO COM PREENCHIMENTO PARCIAL DE ESPUMA EXPANSIVA - FORNECIMENTO E INSTALAÇÃO. AF_12/2019</t>
  </si>
  <si>
    <t>KIT DE PORTA-PRONTA DE MADEIRA EM ACABAMENTO MELAMÍNICO BRANCO, FOLHA PESADA OU SUPERPESADA, 90X210CM, EXCLUSIVE FECHADURA, FIXAÇÃO COM PREENCHIMENTO TOTAL DE ESPUMA EXPANSIVA - FORNECIMENTO E INSTALAÇÃO. AF_12/2019</t>
  </si>
  <si>
    <t>KIT DE PORTA-PRONTA DE MADEIRA EM ACABAMENTO MELAMÍNICO BRANCO, FOLHA LEVE OU MÉDIA, E BATENTE METÁLICO, 60X210CM, EXCLUSIVE FECHADURA, FIXAÇÃO COM ARGAMASSA - FORNECIMENTO E INSTALAÇÃO. AF_19/2019</t>
  </si>
  <si>
    <t>KIT DE PORTA-PRONTA DE MADEIRA EM ACABAMENTO MELAMÍNICO BRANCO, FOLHA LEVE OU MÉDIA, E BATENTE METÁLICO, 70X210CM,  EXCLUSIVE FECHADURA, FIXAÇÃO COM ARGAMASSA - FORNECIMENTO E INSTALAÇÃO. AF_12/2019</t>
  </si>
  <si>
    <t>KIT DE PORTA-PRONTA DE MADEIRA EM ACABAMENTO MELAMÍNICO BRANCO, FOLHA LEVE OU MÉDIA, E BATENTE METÁLICO, 80X210CM, EXCLUSIVE FECHADURA, FIXAÇÃO COM ARGAMASSA - FORNECIMENTO E INSTALAÇÃO. AF_12/2019</t>
  </si>
  <si>
    <t>KIT DE PORTA-PRONTA DE MADEIRA EM ACABAMENTO MELAMÍNICO BRANCO, FOLHA LEVE OU MÉDIA, E BATENTE METÁLICO, 90X210CM,  EXCLUSIVE FECHADURA, FIXAÇÃO COM ARGAMASSA - FORNECIMENTO E INSTALAÇÃO. AF_12/2019</t>
  </si>
  <si>
    <t>KIT DE PORTA-PRONTA DE MADEIRA EM ACABAMENTO MELAMÍNICO BRANCO, FOLHA PESADA OU SUPERPESADA, E BATENTE METÁLICO, 80X210CM, EXCLUSIVE FECHADURA, FIXAÇÃO COM ARGAMASSA - FORNECIMENTO E INSTALAÇÃO. AF_12/2019</t>
  </si>
  <si>
    <t>KIT DE PORTA-PRONTA DE MADEIRA EM ACABAMENTO MELAMÍNICO BRANCO, FOLHA PESADA OU SUPERPESADA, E BATENTE METÁLICO, 90X210CM, EXCLUSIVE FECHADURA, FIXAÇÃO COM ARGAMASSA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</si>
  <si>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</si>
  <si>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</si>
  <si>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</si>
  <si>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</si>
  <si>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</si>
  <si>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</si>
  <si>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</si>
  <si>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</si>
  <si>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</si>
  <si>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</si>
  <si>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</si>
  <si>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</si>
  <si>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</si>
  <si>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</si>
  <si>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</si>
  <si>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</si>
  <si>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</si>
  <si>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</si>
  <si>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</si>
  <si>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</si>
  <si>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</si>
  <si>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</si>
  <si>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</si>
  <si>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</si>
  <si>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</si>
  <si>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</si>
  <si>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</si>
  <si>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</si>
  <si>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</si>
  <si>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</si>
  <si>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</si>
  <si>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</si>
  <si>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</si>
  <si>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</si>
  <si>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</si>
  <si>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</si>
  <si>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</si>
  <si>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</si>
  <si>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</si>
  <si>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</si>
  <si>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</si>
  <si>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</si>
  <si>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</si>
  <si>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</si>
  <si>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</si>
  <si>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</si>
  <si>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</si>
  <si>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</si>
  <si>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</si>
  <si>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</si>
  <si>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</si>
  <si>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</si>
  <si>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</si>
  <si>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</si>
  <si>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</si>
  <si>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</si>
  <si>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</si>
  <si>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</si>
  <si>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</si>
  <si>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</si>
  <si>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</si>
  <si>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</si>
  <si>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</si>
  <si>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BANDEIRA PARA PORTA EM MADEIRA.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</si>
  <si>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</si>
  <si>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</si>
  <si>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</si>
  <si>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</si>
  <si>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</si>
  <si>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</si>
  <si>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</si>
  <si>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</si>
  <si>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</si>
  <si>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</si>
  <si>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</si>
  <si>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</si>
  <si>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</si>
  <si>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</si>
  <si>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</si>
  <si>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</si>
  <si>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</si>
  <si>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</si>
  <si>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</si>
  <si>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</si>
  <si>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</si>
  <si>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</si>
  <si>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</si>
  <si>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</si>
  <si>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</si>
  <si>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</si>
  <si>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</si>
  <si>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</si>
  <si>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</si>
  <si>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</si>
  <si>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</si>
  <si>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</si>
  <si>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JANELA DE MADEIRA (CEDRINHO/ANGELIM OU EQUIV.) DE CORRER COM 4 FOLHAS (2 VENEZIANAS PANTOGRÁFICAS DE CORRER E 2 DE CORRER PARA VIDROS), COM BATENTE, ALIZAR E FERRAGENS. EXCLUSIVE VIDROS, ACABAMENTO E CONTRAMARCO. FORNECIMENTO E 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</si>
  <si>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</si>
  <si>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</si>
  <si>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2 FOLHAS PARA VIDRO, COM VIDROS, BATENTE, FERRAGENS E PINTURAS ANTICORROSIVA E DE ACABAMENTO. EXCLUSIVE ALIZAR E CONTRAMARCO. FORNECIMENTO E INSTALAÇÃO. AF_12/2019</t>
  </si>
  <si>
    <t>JANELA DE AÇO DE CORRER COM 4 FOLHAS PARA VIDRO, COM BATENTE, FERRAGENS E PINTURA ANTICORROSIVA. EXCLUSIVE VIDROS, ALIZAR E CONTRAMARCO. FORNECIMENTO E INSTALAÇÃO. AF_12/2019</t>
  </si>
  <si>
    <t>JANELA DE AÇO DE CORRER COM 6 FOLHAS (4 VENEZIANAS E 2 PARA VIDRO), COM VIDROS, BATENTE, FERRAGENS E PINTURAS ANTICORROSIVA E DE ACABAMENTO. EXCLUSIVE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</si>
  <si>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</si>
  <si>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</si>
  <si>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</si>
  <si>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</si>
  <si>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</si>
  <si>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</si>
  <si>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</si>
  <si>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</si>
  <si>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</si>
  <si>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</si>
  <si>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</si>
  <si>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</si>
  <si>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</si>
  <si>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</si>
  <si>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</si>
  <si>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</si>
  <si>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</si>
  <si>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</si>
  <si>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</si>
  <si>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JOGO DE FERRAGENS CROMADAS PARA PORTA DE VIDRO TEMPERADO, UMA FOLHA COMPOSTO DE DOBRADICAS SUPERIOR E INFERIOR, TRINCO, FECHADURA, CONTRA FECHADURA COM CAPUCHINHO SEM MOLA E PUXADOR</t>
  </si>
  <si>
    <t>MOLA HIDRAULICA DE PISO PARA PORTA DE VIDRO TEMPERADO</t>
  </si>
  <si>
    <t>74046/2</t>
  </si>
  <si>
    <t>TARJETA TIPO LIVRE/OCUPADO PARA PORTA DE BANHEIRO</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</si>
  <si>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</si>
  <si>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</si>
  <si>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</si>
  <si>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</si>
  <si>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</si>
  <si>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</si>
  <si>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</si>
  <si>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</si>
  <si>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</si>
  <si>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</si>
  <si>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</si>
  <si>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</si>
  <si>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</si>
  <si>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</si>
  <si>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</si>
  <si>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</si>
  <si>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</si>
  <si>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</si>
  <si>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</si>
  <si>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</si>
  <si>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</si>
  <si>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</si>
  <si>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</si>
  <si>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</si>
  <si>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</si>
  <si>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</si>
  <si>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</si>
  <si>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</si>
  <si>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</si>
  <si>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</si>
  <si>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</si>
  <si>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</si>
  <si>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</si>
  <si>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</si>
  <si>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</si>
  <si>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</si>
  <si>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</si>
  <si>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</si>
  <si>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</si>
  <si>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</si>
  <si>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</si>
  <si>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</si>
  <si>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</si>
  <si>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</si>
  <si>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</si>
  <si>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</si>
  <si>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</si>
  <si>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</si>
  <si>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</si>
  <si>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</si>
  <si>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</si>
  <si>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</si>
  <si>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</si>
  <si>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</si>
  <si>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</si>
  <si>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</si>
  <si>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</si>
  <si>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</si>
  <si>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</si>
  <si>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</si>
  <si>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</si>
  <si>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</si>
  <si>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</si>
  <si>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</si>
  <si>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</si>
  <si>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</si>
  <si>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</si>
  <si>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</si>
  <si>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</si>
  <si>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</si>
  <si>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</si>
  <si>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</si>
  <si>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</si>
  <si>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</si>
  <si>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</si>
  <si>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</si>
  <si>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</si>
  <si>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</si>
  <si>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</si>
  <si>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</si>
  <si>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</si>
  <si>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</si>
  <si>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</si>
  <si>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</si>
  <si>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</si>
  <si>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</si>
  <si>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</si>
  <si>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</si>
  <si>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</si>
  <si>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</si>
  <si>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</si>
  <si>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</si>
  <si>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</si>
  <si>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</si>
  <si>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</si>
  <si>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</si>
  <si>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</si>
  <si>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</si>
  <si>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</si>
  <si>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</si>
  <si>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</si>
  <si>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</si>
  <si>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</si>
  <si>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</si>
  <si>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</si>
  <si>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</si>
  <si>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</si>
  <si>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</si>
  <si>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</si>
  <si>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</si>
  <si>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</si>
  <si>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</si>
  <si>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</si>
  <si>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</si>
  <si>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</si>
  <si>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</si>
  <si>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</si>
  <si>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</si>
  <si>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</si>
  <si>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</si>
  <si>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</si>
  <si>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</si>
  <si>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</si>
  <si>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</si>
  <si>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</si>
  <si>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</si>
  <si>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</si>
  <si>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</si>
  <si>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</si>
  <si>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</si>
  <si>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</si>
  <si>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</si>
  <si>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</si>
  <si>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</si>
  <si>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</si>
  <si>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</si>
  <si>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</si>
  <si>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ESTACA METÁLICA PARA CONTENÇÃO, COMPRIMENTO TOTAL CRAVADO DE ATÉ 10 M (EXCLUSIVE MOBILIZAÇÃO E DESMOBILIZAÇÃO). AF_07/2019</t>
  </si>
  <si>
    <t>ESTACA METÁLICA PARA CONTENÇÃO, COMPRIMENTO TOTAL CRAVADO MAIOR DO QUE 10 M E MENOR OU IGUAL A 20 M (EXCLUSIVE MOBILIZAÇÃO E DESMOBILIZAÇÃO). AF_07/2019</t>
  </si>
  <si>
    <t>ESTACA METÁLICA PARA CONTENÇÃO, COMPRIMENTO TOTAL CRAVADO MAIOR DO QUE 20 M E MENOR OU IGUAL A 30 M (EXCLUSIVE MOBILIZAÇÃO E DESMOBILIZAÇÃO). AF_07/2019</t>
  </si>
  <si>
    <t>ESTACA HÉLICE CONTÍNUA, DIÂMETRO DE 30 CM, INCLUSO CONCRETO FCK=20MPA E ARMADURA MÍNIMA (EXCLUSIVE MOBILIZAÇÃO E DESMOBILIZAÇÃO). AF_12/2019</t>
  </si>
  <si>
    <t>ESTACA HÉLICE CONTÍNUA , DIÂMETRO DE 50 CM, INCLUSO CONCRETO FCK=20MPA E ARMADURA MÍNIMA (EXCLUSIVE MOBILIZAÇÃO E DESMOBILIZAÇÃO). AF_12/2019</t>
  </si>
  <si>
    <t>ESTACA HÉLICE CONTÍNUA, DIÂMETRO DE 70 CM, INCLUSO CONCRETO FCK=20MPA E ARMADURA MÍNIMA (EXCLUSIVE MOBILIZAÇÃO E DESMOBILIZAÇÃO). AF_12/2019</t>
  </si>
  <si>
    <t>ESTACA HÉLICE CONTÍNUA, DIÂMETRO DE 80 CM, INCLUSO CONCRETO FCK=20MPA E ARMADURA MÍNIMA (EXCLUSIVE MOBILIZAÇÃO E DESMOBILIZAÇÃO). AF_12/2019.</t>
  </si>
  <si>
    <t>ESTACA HÉLICE CONTÍNUA, DIÂMETRO DE 90 CM, INCLUSO CONCRETO FCK=20MPA E ARMADURA MÍNIMA (EXCLUSIVE MOBILIZAÇÃO E DESMOBILIZAÇÃO).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</si>
  <si>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</si>
  <si>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</si>
  <si>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</si>
  <si>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</si>
  <si>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</si>
  <si>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</si>
  <si>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</si>
  <si>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</si>
  <si>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</si>
  <si>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</si>
  <si>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</si>
  <si>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</si>
  <si>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</si>
  <si>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</si>
  <si>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</si>
  <si>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</si>
  <si>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</si>
  <si>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</si>
  <si>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</si>
  <si>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</si>
  <si>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</si>
  <si>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</si>
  <si>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</si>
  <si>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</si>
  <si>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</si>
  <si>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</si>
  <si>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</si>
  <si>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</si>
  <si>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</si>
  <si>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</si>
  <si>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</si>
  <si>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</si>
  <si>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</si>
  <si>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</si>
  <si>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</si>
  <si>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</si>
  <si>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</si>
  <si>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</si>
  <si>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</si>
  <si>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</si>
  <si>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</si>
  <si>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</si>
  <si>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</si>
  <si>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</si>
  <si>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</si>
  <si>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</si>
  <si>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</si>
  <si>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</si>
  <si>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</si>
  <si>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</si>
  <si>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</si>
  <si>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</si>
  <si>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</si>
  <si>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</si>
  <si>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</si>
  <si>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</si>
  <si>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</si>
  <si>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</si>
  <si>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</si>
  <si>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</si>
  <si>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</si>
  <si>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</si>
  <si>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</si>
  <si>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</si>
  <si>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</si>
  <si>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</si>
  <si>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</si>
  <si>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</si>
  <si>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</si>
  <si>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</si>
  <si>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</si>
  <si>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</si>
  <si>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</si>
  <si>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</si>
  <si>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</si>
  <si>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</si>
  <si>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</si>
  <si>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</si>
  <si>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</si>
  <si>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</si>
  <si>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</si>
  <si>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</si>
  <si>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</si>
  <si>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</si>
  <si>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</si>
  <si>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</si>
  <si>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</si>
  <si>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</si>
  <si>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</si>
  <si>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</si>
  <si>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</si>
  <si>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</si>
  <si>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</si>
  <si>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</si>
  <si>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</si>
  <si>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</si>
  <si>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</si>
  <si>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</si>
  <si>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</si>
  <si>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</si>
  <si>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</si>
  <si>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</si>
  <si>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</si>
  <si>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</si>
  <si>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</si>
  <si>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</si>
  <si>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</si>
  <si>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</si>
  <si>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</si>
  <si>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</si>
  <si>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</si>
  <si>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</si>
  <si>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</si>
  <si>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</si>
  <si>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</si>
  <si>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</si>
  <si>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</si>
  <si>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</si>
  <si>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</si>
  <si>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</si>
  <si>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</si>
  <si>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</si>
  <si>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</si>
  <si>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</si>
  <si>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</si>
  <si>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</si>
  <si>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</si>
  <si>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</si>
  <si>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</si>
  <si>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</si>
  <si>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</si>
  <si>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</si>
  <si>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</si>
  <si>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</si>
  <si>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</si>
  <si>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</si>
  <si>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</si>
  <si>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</si>
  <si>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</si>
  <si>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</si>
  <si>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</si>
  <si>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</si>
  <si>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</si>
  <si>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</si>
  <si>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</si>
  <si>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</si>
  <si>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</si>
  <si>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</si>
  <si>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</si>
  <si>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</si>
  <si>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</si>
  <si>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</si>
  <si>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</si>
  <si>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</si>
  <si>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</si>
  <si>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</si>
  <si>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</si>
  <si>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</si>
  <si>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</si>
  <si>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</si>
  <si>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</si>
  <si>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</si>
  <si>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</si>
  <si>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</si>
  <si>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</si>
  <si>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</si>
  <si>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</si>
  <si>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</si>
  <si>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</si>
  <si>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</si>
  <si>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</si>
  <si>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</si>
  <si>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</si>
  <si>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</si>
  <si>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</si>
  <si>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</si>
  <si>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</si>
  <si>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</si>
  <si>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</si>
  <si>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</si>
  <si>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</si>
  <si>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</si>
  <si>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</si>
  <si>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</si>
  <si>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</si>
  <si>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</si>
  <si>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</si>
  <si>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</si>
  <si>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</si>
  <si>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</si>
  <si>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</si>
  <si>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</si>
  <si>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</si>
  <si>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</si>
  <si>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</si>
  <si>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</si>
  <si>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</si>
  <si>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</si>
  <si>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</si>
  <si>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</si>
  <si>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</si>
  <si>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</si>
  <si>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</si>
  <si>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</si>
  <si>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</si>
  <si>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</si>
  <si>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</si>
  <si>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</si>
  <si>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</si>
  <si>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</si>
  <si>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</si>
  <si>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</si>
  <si>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</si>
  <si>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</si>
  <si>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</si>
  <si>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</si>
  <si>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</si>
  <si>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</si>
  <si>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</si>
  <si>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</si>
  <si>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</si>
  <si>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</si>
  <si>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</si>
  <si>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</si>
  <si>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</si>
  <si>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</si>
  <si>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</si>
  <si>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</si>
  <si>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</si>
  <si>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</si>
  <si>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</si>
  <si>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</si>
  <si>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</si>
  <si>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</si>
  <si>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</si>
  <si>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</si>
  <si>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</si>
  <si>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</si>
  <si>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</si>
  <si>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</si>
  <si>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</si>
  <si>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</si>
  <si>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</si>
  <si>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</si>
  <si>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</si>
  <si>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</si>
  <si>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</si>
  <si>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</si>
  <si>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</si>
  <si>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</si>
  <si>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</si>
  <si>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</si>
  <si>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</si>
  <si>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</si>
  <si>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</si>
  <si>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</si>
  <si>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</si>
  <si>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</si>
  <si>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</si>
  <si>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</si>
  <si>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</si>
  <si>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</si>
  <si>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</si>
  <si>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</si>
  <si>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</si>
  <si>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</si>
  <si>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</si>
  <si>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</si>
  <si>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</si>
  <si>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</si>
  <si>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</si>
  <si>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</si>
  <si>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</si>
  <si>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</si>
  <si>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</si>
  <si>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</si>
  <si>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</si>
  <si>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</si>
  <si>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</si>
  <si>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</si>
  <si>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</si>
  <si>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</si>
  <si>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</si>
  <si>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</si>
  <si>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</si>
  <si>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</si>
  <si>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</si>
  <si>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</si>
  <si>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</si>
  <si>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</si>
  <si>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</si>
  <si>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</si>
  <si>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</si>
  <si>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</si>
  <si>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</si>
  <si>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</si>
  <si>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</si>
  <si>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</si>
  <si>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</si>
  <si>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</si>
  <si>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</si>
  <si>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</si>
  <si>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</si>
  <si>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</si>
  <si>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</si>
  <si>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</si>
  <si>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</si>
  <si>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</si>
  <si>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</si>
  <si>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</si>
  <si>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</si>
  <si>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</si>
  <si>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</si>
  <si>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</si>
  <si>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</si>
  <si>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</si>
  <si>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</si>
  <si>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</si>
  <si>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</si>
  <si>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</si>
  <si>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</si>
  <si>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</si>
  <si>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</si>
  <si>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</si>
  <si>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</si>
  <si>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</si>
  <si>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</si>
  <si>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</si>
  <si>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</si>
  <si>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</si>
  <si>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</si>
  <si>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</si>
  <si>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</si>
  <si>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</si>
  <si>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</si>
  <si>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</si>
  <si>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</si>
  <si>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</si>
  <si>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</si>
  <si>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</si>
  <si>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</si>
  <si>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</si>
  <si>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</si>
  <si>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</si>
  <si>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</si>
  <si>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</si>
  <si>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</si>
  <si>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</si>
  <si>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</si>
  <si>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</si>
  <si>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</si>
  <si>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</si>
  <si>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</si>
  <si>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</si>
  <si>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</si>
  <si>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</si>
  <si>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</si>
  <si>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</si>
  <si>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</si>
  <si>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</si>
  <si>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</si>
  <si>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</si>
  <si>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</si>
  <si>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</si>
  <si>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</si>
  <si>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</si>
  <si>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</si>
  <si>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</si>
  <si>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</si>
  <si>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</si>
  <si>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</si>
  <si>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</si>
  <si>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</si>
  <si>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</si>
  <si>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</si>
  <si>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</si>
  <si>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</si>
  <si>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</si>
  <si>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</si>
  <si>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</si>
  <si>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</si>
  <si>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</si>
  <si>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</si>
  <si>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</si>
  <si>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</si>
  <si>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</si>
  <si>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</si>
  <si>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</si>
  <si>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</si>
  <si>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</si>
  <si>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</si>
  <si>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</si>
  <si>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</si>
  <si>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</si>
  <si>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</si>
  <si>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</si>
  <si>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</si>
  <si>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</si>
  <si>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</si>
  <si>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</si>
  <si>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</si>
  <si>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</si>
  <si>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</si>
  <si>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</si>
  <si>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</si>
  <si>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</si>
  <si>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</si>
  <si>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</si>
  <si>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</si>
  <si>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</si>
  <si>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</si>
  <si>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</si>
  <si>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</si>
  <si>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</si>
  <si>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</si>
  <si>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</si>
  <si>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</si>
  <si>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</si>
  <si>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</si>
  <si>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</si>
  <si>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</si>
  <si>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</si>
  <si>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</si>
  <si>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</si>
  <si>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</si>
  <si>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</si>
  <si>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</si>
  <si>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</si>
  <si>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</si>
  <si>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</si>
  <si>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</si>
  <si>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</si>
  <si>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</si>
  <si>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</si>
  <si>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</si>
  <si>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</si>
  <si>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</si>
  <si>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</si>
  <si>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</si>
  <si>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</si>
  <si>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</si>
  <si>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</si>
  <si>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</si>
  <si>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</si>
  <si>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</si>
  <si>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</si>
  <si>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</si>
  <si>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</si>
  <si>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</si>
  <si>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</si>
  <si>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</si>
  <si>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</si>
  <si>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</si>
  <si>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</si>
  <si>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</si>
  <si>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</si>
  <si>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</si>
  <si>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</si>
  <si>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</si>
  <si>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</si>
  <si>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</si>
  <si>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</si>
  <si>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</si>
  <si>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</si>
  <si>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</si>
  <si>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</si>
  <si>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</si>
  <si>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</si>
  <si>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</si>
  <si>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</si>
  <si>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</si>
  <si>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</si>
  <si>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</si>
  <si>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</si>
  <si>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</si>
  <si>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</si>
  <si>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</si>
  <si>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</si>
  <si>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</si>
  <si>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</si>
  <si>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</si>
  <si>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</si>
  <si>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</si>
  <si>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</si>
  <si>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</si>
  <si>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</si>
  <si>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</si>
  <si>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</si>
  <si>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</si>
  <si>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</si>
  <si>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</si>
  <si>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</si>
  <si>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</si>
  <si>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</si>
  <si>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</si>
  <si>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</si>
  <si>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</si>
  <si>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</si>
  <si>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</si>
  <si>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</si>
  <si>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</si>
  <si>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</si>
  <si>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</si>
  <si>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</si>
  <si>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</si>
  <si>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</si>
  <si>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</si>
  <si>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</si>
  <si>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</si>
  <si>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</si>
  <si>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</si>
  <si>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</si>
  <si>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</si>
  <si>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</si>
  <si>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</si>
  <si>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</si>
  <si>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</si>
  <si>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</si>
  <si>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</si>
  <si>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</si>
  <si>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</si>
  <si>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</si>
  <si>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</si>
  <si>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</si>
  <si>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</si>
  <si>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</si>
  <si>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</si>
  <si>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</si>
  <si>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</si>
  <si>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</si>
  <si>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</si>
  <si>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</si>
  <si>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</si>
  <si>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</si>
  <si>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</si>
  <si>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</si>
  <si>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</si>
  <si>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</si>
  <si>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</si>
  <si>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</si>
  <si>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</si>
  <si>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</si>
  <si>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</si>
  <si>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</si>
  <si>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</si>
  <si>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</si>
  <si>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</si>
  <si>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</si>
  <si>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</si>
  <si>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</si>
  <si>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</si>
  <si>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</si>
  <si>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</si>
  <si>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</si>
  <si>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</si>
  <si>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</si>
  <si>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</si>
  <si>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PVC, DN 20 MM (1/2"), PARA CIRCUITOS TERMINAIS, INSTALADO EM LAJE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</si>
  <si>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</si>
  <si>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</si>
  <si>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</si>
  <si>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</si>
  <si>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</si>
  <si>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</si>
  <si>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</si>
  <si>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</si>
  <si>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</si>
  <si>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</si>
  <si>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</si>
  <si>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</si>
  <si>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</si>
  <si>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</si>
  <si>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</si>
  <si>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</si>
  <si>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</si>
  <si>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</si>
  <si>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</si>
  <si>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</si>
  <si>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</si>
  <si>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</si>
  <si>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</si>
  <si>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</si>
  <si>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</si>
  <si>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</si>
  <si>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</si>
  <si>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</si>
  <si>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</si>
  <si>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</si>
  <si>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</si>
  <si>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</si>
  <si>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</si>
  <si>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</si>
  <si>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</si>
  <si>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</si>
  <si>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</si>
  <si>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</si>
  <si>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</si>
  <si>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</si>
  <si>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</si>
  <si>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</si>
  <si>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</si>
  <si>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</si>
  <si>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</si>
  <si>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</si>
  <si>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</si>
  <si>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</si>
  <si>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</si>
  <si>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</si>
  <si>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</si>
  <si>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</si>
  <si>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</si>
  <si>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TERMINAL OU CONECTOR DE PRESSAO - PARA CABO 50MM2 - FORNECIMENTO E INSTALACAO</t>
  </si>
  <si>
    <t>CONECTOR PARAFUSO FENDIDO SPLIT-BOLT - PARA CABO DE 16MM2 - FORNECIMENTO E INSTALACAO</t>
  </si>
  <si>
    <t>CONECTOR PARAFUSO FENDIDO SPLIT-BOLT - PARA CABO DE 35MM2 -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</si>
  <si>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</si>
  <si>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</si>
  <si>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</si>
  <si>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</si>
  <si>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</si>
  <si>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</si>
  <si>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</si>
  <si>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</si>
  <si>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</si>
  <si>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</si>
  <si>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</si>
  <si>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</si>
  <si>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</si>
  <si>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</si>
  <si>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</si>
  <si>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</si>
  <si>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</si>
  <si>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</si>
  <si>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</si>
  <si>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</si>
  <si>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</si>
  <si>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</si>
  <si>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</si>
  <si>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</si>
  <si>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</si>
  <si>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</si>
  <si>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</si>
  <si>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</si>
  <si>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</si>
  <si>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</si>
  <si>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</si>
  <si>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</si>
  <si>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</si>
  <si>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</si>
  <si>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</si>
  <si>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</si>
  <si>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</si>
  <si>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</si>
  <si>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</si>
  <si>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</si>
  <si>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</si>
  <si>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</si>
  <si>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</si>
  <si>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</si>
  <si>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</si>
  <si>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</si>
  <si>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</si>
  <si>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</si>
  <si>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</si>
  <si>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</si>
  <si>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</si>
  <si>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</si>
  <si>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</si>
  <si>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</si>
  <si>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</si>
  <si>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</si>
  <si>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</si>
  <si>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</si>
  <si>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</si>
  <si>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</si>
  <si>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</si>
  <si>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</si>
  <si>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</si>
  <si>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</si>
  <si>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</si>
  <si>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</si>
  <si>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</si>
  <si>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</si>
  <si>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</si>
  <si>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</si>
  <si>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</si>
  <si>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</si>
  <si>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</si>
  <si>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</si>
  <si>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</si>
  <si>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</si>
  <si>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</si>
  <si>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</si>
  <si>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</si>
  <si>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</si>
  <si>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</si>
  <si>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</si>
  <si>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</si>
  <si>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</si>
  <si>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</si>
  <si>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</si>
  <si>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</si>
  <si>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</si>
  <si>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</si>
  <si>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</si>
  <si>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</si>
  <si>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</si>
  <si>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</si>
  <si>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</si>
  <si>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</si>
  <si>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</si>
  <si>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</si>
  <si>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</si>
  <si>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</si>
  <si>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</si>
  <si>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</si>
  <si>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</si>
  <si>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</si>
  <si>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</si>
  <si>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</si>
  <si>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</si>
  <si>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</si>
  <si>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</si>
  <si>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</si>
  <si>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</si>
  <si>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</si>
  <si>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</si>
  <si>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</si>
  <si>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</si>
  <si>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</si>
  <si>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</si>
  <si>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</si>
  <si>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</si>
  <si>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</si>
  <si>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</si>
  <si>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</si>
  <si>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</si>
  <si>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</si>
  <si>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</si>
  <si>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</si>
  <si>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</si>
  <si>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</si>
  <si>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</si>
  <si>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</si>
  <si>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</si>
  <si>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</si>
  <si>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</si>
  <si>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</si>
  <si>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</si>
  <si>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</si>
  <si>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</si>
  <si>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</si>
  <si>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</si>
  <si>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</si>
  <si>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</si>
  <si>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</si>
  <si>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</si>
  <si>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</si>
  <si>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</si>
  <si>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</si>
  <si>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</si>
  <si>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</si>
  <si>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</si>
  <si>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</si>
  <si>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</si>
  <si>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</si>
  <si>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</si>
  <si>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</si>
  <si>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</si>
  <si>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</si>
  <si>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</si>
  <si>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</si>
  <si>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</si>
  <si>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</si>
  <si>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</si>
  <si>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</si>
  <si>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</si>
  <si>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</si>
  <si>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</si>
  <si>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</si>
  <si>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</si>
  <si>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</si>
  <si>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</si>
  <si>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</si>
  <si>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</si>
  <si>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</si>
  <si>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</si>
  <si>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</si>
  <si>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</si>
  <si>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</si>
  <si>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</si>
  <si>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</si>
  <si>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</si>
  <si>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</si>
  <si>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</si>
  <si>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</si>
  <si>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</si>
  <si>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</si>
  <si>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</si>
  <si>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</si>
  <si>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</si>
  <si>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</si>
  <si>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</si>
  <si>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</si>
  <si>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</si>
  <si>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</si>
  <si>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</si>
  <si>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</si>
  <si>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</si>
  <si>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</si>
  <si>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</si>
  <si>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</si>
  <si>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</si>
  <si>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</si>
  <si>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</si>
  <si>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</si>
  <si>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</si>
  <si>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</si>
  <si>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</si>
  <si>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</si>
  <si>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</si>
  <si>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</si>
  <si>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</si>
  <si>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</si>
  <si>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</si>
  <si>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</si>
  <si>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</si>
  <si>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</si>
  <si>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</si>
  <si>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</si>
  <si>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</si>
  <si>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</si>
  <si>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</si>
  <si>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</si>
  <si>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</si>
  <si>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</si>
  <si>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</si>
  <si>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</si>
  <si>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</si>
  <si>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</si>
  <si>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</si>
  <si>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</si>
  <si>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</si>
  <si>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</si>
  <si>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</si>
  <si>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</si>
  <si>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</si>
  <si>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</si>
  <si>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</si>
  <si>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</si>
  <si>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</si>
  <si>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</si>
  <si>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</si>
  <si>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</si>
  <si>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</si>
  <si>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</si>
  <si>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</si>
  <si>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</si>
  <si>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</si>
  <si>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</si>
  <si>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</si>
  <si>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</si>
  <si>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</si>
  <si>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</si>
  <si>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</si>
  <si>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</si>
  <si>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</si>
  <si>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</si>
  <si>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</si>
  <si>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</si>
  <si>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</si>
  <si>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</si>
  <si>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</si>
  <si>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</si>
  <si>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</si>
  <si>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</si>
  <si>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</si>
  <si>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</si>
  <si>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</si>
  <si>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</si>
  <si>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</si>
  <si>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</si>
  <si>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</si>
  <si>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</si>
  <si>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</si>
  <si>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</si>
  <si>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</si>
  <si>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</si>
  <si>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</si>
  <si>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</si>
  <si>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</si>
  <si>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</si>
  <si>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</si>
  <si>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</si>
  <si>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</si>
  <si>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</si>
  <si>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</si>
  <si>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</si>
  <si>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</si>
  <si>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</si>
  <si>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</si>
  <si>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</si>
  <si>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</si>
  <si>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</si>
  <si>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</si>
  <si>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</si>
  <si>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</si>
  <si>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</si>
  <si>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</si>
  <si>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</si>
  <si>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</si>
  <si>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</si>
  <si>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</si>
  <si>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</si>
  <si>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</si>
  <si>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</si>
  <si>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</si>
  <si>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</si>
  <si>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</si>
  <si>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</si>
  <si>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</si>
  <si>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</si>
  <si>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</si>
  <si>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</si>
  <si>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</si>
  <si>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</si>
  <si>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</si>
  <si>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</si>
  <si>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</si>
  <si>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</si>
  <si>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</si>
  <si>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</si>
  <si>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</si>
  <si>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</si>
  <si>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</si>
  <si>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</si>
  <si>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</si>
  <si>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</si>
  <si>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</si>
  <si>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</si>
  <si>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</si>
  <si>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</si>
  <si>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</si>
  <si>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</si>
  <si>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</si>
  <si>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</si>
  <si>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</si>
  <si>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</si>
  <si>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</si>
  <si>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</si>
  <si>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</si>
  <si>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</si>
  <si>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</si>
  <si>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</si>
  <si>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</si>
  <si>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</si>
  <si>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</si>
  <si>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</si>
  <si>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</si>
  <si>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</si>
  <si>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</si>
  <si>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</si>
  <si>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</si>
  <si>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</si>
  <si>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</si>
  <si>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</si>
  <si>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</si>
  <si>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</si>
  <si>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</si>
  <si>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</si>
  <si>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</si>
  <si>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</si>
  <si>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</si>
  <si>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</si>
  <si>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</si>
  <si>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</si>
  <si>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</si>
  <si>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</si>
  <si>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</si>
  <si>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</si>
  <si>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</si>
  <si>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</si>
  <si>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</si>
  <si>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</si>
  <si>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</si>
  <si>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</si>
  <si>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</si>
  <si>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</si>
  <si>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</si>
  <si>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</si>
  <si>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</si>
  <si>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</si>
  <si>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</si>
  <si>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</si>
  <si>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</si>
  <si>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</si>
  <si>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</si>
  <si>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</si>
  <si>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</si>
  <si>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</si>
  <si>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</si>
  <si>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</si>
  <si>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</si>
  <si>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</si>
  <si>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</si>
  <si>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</si>
  <si>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</si>
  <si>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</si>
  <si>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</si>
  <si>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</si>
  <si>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</si>
  <si>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</si>
  <si>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</si>
  <si>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</si>
  <si>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</si>
  <si>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</si>
  <si>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</si>
  <si>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</si>
  <si>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</si>
  <si>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</si>
  <si>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</si>
  <si>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</si>
  <si>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</si>
  <si>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</si>
  <si>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</si>
  <si>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</si>
  <si>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</si>
  <si>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</si>
  <si>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</si>
  <si>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</si>
  <si>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</si>
  <si>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</si>
  <si>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</si>
  <si>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</si>
  <si>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</si>
  <si>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</si>
  <si>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</si>
  <si>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</si>
  <si>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</si>
  <si>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</si>
  <si>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</si>
  <si>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</si>
  <si>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</si>
  <si>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</si>
  <si>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</si>
  <si>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</si>
  <si>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</si>
  <si>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</si>
  <si>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</si>
  <si>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</si>
  <si>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</si>
  <si>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</si>
  <si>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</si>
  <si>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</si>
  <si>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</si>
  <si>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</si>
  <si>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</si>
  <si>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</si>
  <si>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</si>
  <si>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</si>
  <si>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</si>
  <si>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</si>
  <si>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</si>
  <si>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</si>
  <si>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</si>
  <si>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</si>
  <si>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</si>
  <si>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</si>
  <si>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</si>
  <si>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</si>
  <si>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</si>
  <si>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</si>
  <si>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</si>
  <si>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</si>
  <si>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</si>
  <si>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</si>
  <si>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</si>
  <si>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</si>
  <si>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</si>
  <si>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</si>
  <si>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</si>
  <si>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</si>
  <si>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</si>
  <si>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</si>
  <si>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</si>
  <si>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</si>
  <si>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</si>
  <si>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</si>
  <si>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</si>
  <si>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</si>
  <si>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</si>
  <si>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</si>
  <si>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</si>
  <si>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</si>
  <si>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</si>
  <si>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</si>
  <si>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</si>
  <si>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</si>
  <si>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</si>
  <si>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</si>
  <si>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</si>
  <si>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</si>
  <si>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</si>
  <si>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</si>
  <si>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</si>
  <si>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</si>
  <si>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</si>
  <si>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</si>
  <si>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</si>
  <si>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</si>
  <si>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</si>
  <si>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</si>
  <si>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</si>
  <si>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</si>
  <si>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</si>
  <si>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</si>
  <si>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</si>
  <si>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</si>
  <si>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</si>
  <si>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</si>
  <si>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</si>
  <si>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</si>
  <si>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</si>
  <si>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</si>
  <si>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</si>
  <si>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</si>
  <si>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</si>
  <si>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</si>
  <si>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</si>
  <si>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</si>
  <si>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</si>
  <si>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</si>
  <si>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</si>
  <si>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</si>
  <si>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</si>
  <si>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</si>
  <si>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</si>
  <si>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</si>
  <si>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</si>
  <si>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</si>
  <si>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TAMPAO FOFO P/ CAIXA R2 PADRAO TELEBRAS COMPLETO - FORNECIMENTO E INSTALACAO</t>
  </si>
  <si>
    <t>TAMPAO FOFO P/ CAIXA R1 PADRAO TELEBRAS COMPLETO - FORNECIMENTO E INSTALACAO</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</si>
  <si>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</si>
  <si>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</si>
  <si>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</si>
  <si>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</si>
  <si>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</si>
  <si>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</si>
  <si>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</si>
  <si>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</si>
  <si>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</si>
  <si>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</si>
  <si>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</si>
  <si>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</si>
  <si>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</si>
  <si>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</si>
  <si>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</si>
  <si>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</si>
  <si>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</si>
  <si>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</si>
  <si>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</si>
  <si>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</si>
  <si>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</si>
  <si>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</si>
  <si>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</si>
  <si>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</si>
  <si>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</si>
  <si>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</si>
  <si>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</si>
  <si>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</si>
  <si>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</si>
  <si>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</si>
  <si>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</si>
  <si>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</si>
  <si>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</si>
  <si>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</si>
  <si>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</si>
  <si>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</si>
  <si>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</si>
  <si>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</si>
  <si>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CAIXA DE PASSAGEM PARA TELEFONE 150X150X15CM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</si>
  <si>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</si>
  <si>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</si>
  <si>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</si>
  <si>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</si>
  <si>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</si>
  <si>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</si>
  <si>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</si>
  <si>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</si>
  <si>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</si>
  <si>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</si>
  <si>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</si>
  <si>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</si>
  <si>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</si>
  <si>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</si>
  <si>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</si>
  <si>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</si>
  <si>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</si>
  <si>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</si>
  <si>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</si>
  <si>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</si>
  <si>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</si>
  <si>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</si>
  <si>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</si>
  <si>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</si>
  <si>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</si>
  <si>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</si>
  <si>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</si>
  <si>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</si>
  <si>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</si>
  <si>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</si>
  <si>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</si>
  <si>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</si>
  <si>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</si>
  <si>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</si>
  <si>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</si>
  <si>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</si>
  <si>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</si>
  <si>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</si>
  <si>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</si>
  <si>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</si>
  <si>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</si>
  <si>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</si>
  <si>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</si>
  <si>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</si>
  <si>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</si>
  <si>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</si>
  <si>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</si>
  <si>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</si>
  <si>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</si>
  <si>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</si>
  <si>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</si>
  <si>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</si>
  <si>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</si>
  <si>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</si>
  <si>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</si>
  <si>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</si>
  <si>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</si>
  <si>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</si>
  <si>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</si>
  <si>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</si>
  <si>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</si>
  <si>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</si>
  <si>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</si>
  <si>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</si>
  <si>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</si>
  <si>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</si>
  <si>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</si>
  <si>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</si>
  <si>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</si>
  <si>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</si>
  <si>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</si>
  <si>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</si>
  <si>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</si>
  <si>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</si>
  <si>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</si>
  <si>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</si>
  <si>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</si>
  <si>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</si>
  <si>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</si>
  <si>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</si>
  <si>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</si>
  <si>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</si>
  <si>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</si>
  <si>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</si>
  <si>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</si>
  <si>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</si>
  <si>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</si>
  <si>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</si>
  <si>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</si>
  <si>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</si>
  <si>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</si>
  <si>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</si>
  <si>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</si>
  <si>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</si>
  <si>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</si>
  <si>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</si>
  <si>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</si>
  <si>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</si>
  <si>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</si>
  <si>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</si>
  <si>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</si>
  <si>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</si>
  <si>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</si>
  <si>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</si>
  <si>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</si>
  <si>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</si>
  <si>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</si>
  <si>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</si>
  <si>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</si>
  <si>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</si>
  <si>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</si>
  <si>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</si>
  <si>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</si>
  <si>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</si>
  <si>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</si>
  <si>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</si>
  <si>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</si>
  <si>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</si>
  <si>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</si>
  <si>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</si>
  <si>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</si>
  <si>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</si>
  <si>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</si>
  <si>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</si>
  <si>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</si>
  <si>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</si>
  <si>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</si>
  <si>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</si>
  <si>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</si>
  <si>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</si>
  <si>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</si>
  <si>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</si>
  <si>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</si>
  <si>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</si>
  <si>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</si>
  <si>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</si>
  <si>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</si>
  <si>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</si>
  <si>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</si>
  <si>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</si>
  <si>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</si>
  <si>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</si>
  <si>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</si>
  <si>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</si>
  <si>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</si>
  <si>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</si>
  <si>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</si>
  <si>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</si>
  <si>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</si>
  <si>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</si>
  <si>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</si>
  <si>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</si>
  <si>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</si>
  <si>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</si>
  <si>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</si>
  <si>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</si>
  <si>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</si>
  <si>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</si>
  <si>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</si>
  <si>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</si>
  <si>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</si>
  <si>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</si>
  <si>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</si>
  <si>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</si>
  <si>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</si>
  <si>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</si>
  <si>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</si>
  <si>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</si>
  <si>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</si>
  <si>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</si>
  <si>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</si>
  <si>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</si>
  <si>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</si>
  <si>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</si>
  <si>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</si>
  <si>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</si>
  <si>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</si>
  <si>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</si>
  <si>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</si>
  <si>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</si>
  <si>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</si>
  <si>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</si>
  <si>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</si>
  <si>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</si>
  <si>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</si>
  <si>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</si>
  <si>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</si>
  <si>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</si>
  <si>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</si>
  <si>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</si>
  <si>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</si>
  <si>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</si>
  <si>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</si>
  <si>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</si>
  <si>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</si>
  <si>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</si>
  <si>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</si>
  <si>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</si>
  <si>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</si>
  <si>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</si>
  <si>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</si>
  <si>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</si>
  <si>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</si>
  <si>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</si>
  <si>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</si>
  <si>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</si>
  <si>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</si>
  <si>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</si>
  <si>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</si>
  <si>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</si>
  <si>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</si>
  <si>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</si>
  <si>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</si>
  <si>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</si>
  <si>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</si>
  <si>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</si>
  <si>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</si>
  <si>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</si>
  <si>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</si>
  <si>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</si>
  <si>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</si>
  <si>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</si>
  <si>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</si>
  <si>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</si>
  <si>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</si>
  <si>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</si>
  <si>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</si>
  <si>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</si>
  <si>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</si>
  <si>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</si>
  <si>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</si>
  <si>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</si>
  <si>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</si>
  <si>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</si>
  <si>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</si>
  <si>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</si>
  <si>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</si>
  <si>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</si>
  <si>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</si>
  <si>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</si>
  <si>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</si>
  <si>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</si>
  <si>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</si>
  <si>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</si>
  <si>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</si>
  <si>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</si>
  <si>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</si>
  <si>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</si>
  <si>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</si>
  <si>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</si>
  <si>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</si>
  <si>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</si>
  <si>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</si>
  <si>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</si>
  <si>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</si>
  <si>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</si>
  <si>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</si>
  <si>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</si>
  <si>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</si>
  <si>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</si>
  <si>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</si>
  <si>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</si>
  <si>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</si>
  <si>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</si>
  <si>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</si>
  <si>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</si>
  <si>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</si>
  <si>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</si>
  <si>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</si>
  <si>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</si>
  <si>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</si>
  <si>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</si>
  <si>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</si>
  <si>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</si>
  <si>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</si>
  <si>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</si>
  <si>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</si>
  <si>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</si>
  <si>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</si>
  <si>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</si>
  <si>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</si>
  <si>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</si>
  <si>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</si>
  <si>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</si>
  <si>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</si>
  <si>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</si>
  <si>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</si>
  <si>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</si>
  <si>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</si>
  <si>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</si>
  <si>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</si>
  <si>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</si>
  <si>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</si>
  <si>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</si>
  <si>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</si>
  <si>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</si>
  <si>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</si>
  <si>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</si>
  <si>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</si>
  <si>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</si>
  <si>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</si>
  <si>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</si>
  <si>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</si>
  <si>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</si>
  <si>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</si>
  <si>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</si>
  <si>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</si>
  <si>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</si>
  <si>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</si>
  <si>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</si>
  <si>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</si>
  <si>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</si>
  <si>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</si>
  <si>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</si>
  <si>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</si>
  <si>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</si>
  <si>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</si>
  <si>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</si>
  <si>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</si>
  <si>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</si>
  <si>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</si>
  <si>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</si>
  <si>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</si>
  <si>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</si>
  <si>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</si>
  <si>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</si>
  <si>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</si>
  <si>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</si>
  <si>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</si>
  <si>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</si>
  <si>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</si>
  <si>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</si>
  <si>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</si>
  <si>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</si>
  <si>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</si>
  <si>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</si>
  <si>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</si>
  <si>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</si>
  <si>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</si>
  <si>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</si>
  <si>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</si>
  <si>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</si>
  <si>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</si>
  <si>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</si>
  <si>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</si>
  <si>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</si>
  <si>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</si>
  <si>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</si>
  <si>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</si>
  <si>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</si>
  <si>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</si>
  <si>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</si>
  <si>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</si>
  <si>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</si>
  <si>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</si>
  <si>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</si>
  <si>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</si>
  <si>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</si>
  <si>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</si>
  <si>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</si>
  <si>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</si>
  <si>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</si>
  <si>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</si>
  <si>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</si>
  <si>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</si>
  <si>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</si>
  <si>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</si>
  <si>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</si>
  <si>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</si>
  <si>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</si>
  <si>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</si>
  <si>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</si>
  <si>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</si>
  <si>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</si>
  <si>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</si>
  <si>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</si>
  <si>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</si>
  <si>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</si>
  <si>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</si>
  <si>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</si>
  <si>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</si>
  <si>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</si>
  <si>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</si>
  <si>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</si>
  <si>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</si>
  <si>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</si>
  <si>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</si>
  <si>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</si>
  <si>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</si>
  <si>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</si>
  <si>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</si>
  <si>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</si>
  <si>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</si>
  <si>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</si>
  <si>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</si>
  <si>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</si>
  <si>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</si>
  <si>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</si>
  <si>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</si>
  <si>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</si>
  <si>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</si>
  <si>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</si>
  <si>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</si>
  <si>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</si>
  <si>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</si>
  <si>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</si>
  <si>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</si>
  <si>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</si>
  <si>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</si>
  <si>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</si>
  <si>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</si>
  <si>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</si>
  <si>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</si>
  <si>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</si>
  <si>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</si>
  <si>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</si>
  <si>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</si>
  <si>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</si>
  <si>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</si>
  <si>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</si>
  <si>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</si>
  <si>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</si>
  <si>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</si>
  <si>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</si>
  <si>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</si>
  <si>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</si>
  <si>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</si>
  <si>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</si>
  <si>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</si>
  <si>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</si>
  <si>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</si>
  <si>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</si>
  <si>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</si>
  <si>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</si>
  <si>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</si>
  <si>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</si>
  <si>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</si>
  <si>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</si>
  <si>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</si>
  <si>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</si>
  <si>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</si>
  <si>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</si>
  <si>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</si>
  <si>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</si>
  <si>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</si>
  <si>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</si>
  <si>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</si>
  <si>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</si>
  <si>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</si>
  <si>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</si>
  <si>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</si>
  <si>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</si>
  <si>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</si>
  <si>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</si>
  <si>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</si>
  <si>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</si>
  <si>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</si>
  <si>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</si>
  <si>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</si>
  <si>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</si>
  <si>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</si>
  <si>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</si>
  <si>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</si>
  <si>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</si>
  <si>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</si>
  <si>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</si>
  <si>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</si>
  <si>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</si>
  <si>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</si>
  <si>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</si>
  <si>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</si>
  <si>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</si>
  <si>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</si>
  <si>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</si>
  <si>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</si>
  <si>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</si>
  <si>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</si>
  <si>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</si>
  <si>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</si>
  <si>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</si>
  <si>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</si>
  <si>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</si>
  <si>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</si>
  <si>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</si>
  <si>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</si>
  <si>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</si>
  <si>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</si>
  <si>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</si>
  <si>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</si>
  <si>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</si>
  <si>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</si>
  <si>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</si>
  <si>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</si>
  <si>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</si>
  <si>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</si>
  <si>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</si>
  <si>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</si>
  <si>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</si>
  <si>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</si>
  <si>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</si>
  <si>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</si>
  <si>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</si>
  <si>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</si>
  <si>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</si>
  <si>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</si>
  <si>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</si>
  <si>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</si>
  <si>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</si>
  <si>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</si>
  <si>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</si>
  <si>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</si>
  <si>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</si>
  <si>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</si>
  <si>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</si>
  <si>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</si>
  <si>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</si>
  <si>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</si>
  <si>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</si>
  <si>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</si>
  <si>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</si>
  <si>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</si>
  <si>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</si>
  <si>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</si>
  <si>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</si>
  <si>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</si>
  <si>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</si>
  <si>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</si>
  <si>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</si>
  <si>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</si>
  <si>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</si>
  <si>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</si>
  <si>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</si>
  <si>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</si>
  <si>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</si>
  <si>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</si>
  <si>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</si>
  <si>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</si>
  <si>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</si>
  <si>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</si>
  <si>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</si>
  <si>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</si>
  <si>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</si>
  <si>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</si>
  <si>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</si>
  <si>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</si>
  <si>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</si>
  <si>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</si>
  <si>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</si>
  <si>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</si>
  <si>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</si>
  <si>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</si>
  <si>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</si>
  <si>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</si>
  <si>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</si>
  <si>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</si>
  <si>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</si>
  <si>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</si>
  <si>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</si>
  <si>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</si>
  <si>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</si>
  <si>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</si>
  <si>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</si>
  <si>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</si>
  <si>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</si>
  <si>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</si>
  <si>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</si>
  <si>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</si>
  <si>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</si>
  <si>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</si>
  <si>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</si>
  <si>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</si>
  <si>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</si>
  <si>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</si>
  <si>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</si>
  <si>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</si>
  <si>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</si>
  <si>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</si>
  <si>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</si>
  <si>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</si>
  <si>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</si>
  <si>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</si>
  <si>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</si>
  <si>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</si>
  <si>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</si>
  <si>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</si>
  <si>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</si>
  <si>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</si>
  <si>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</si>
  <si>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</si>
  <si>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</si>
  <si>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</si>
  <si>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</si>
  <si>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</si>
  <si>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</si>
  <si>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</si>
  <si>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</si>
  <si>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</si>
  <si>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</si>
  <si>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</si>
  <si>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</si>
  <si>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</si>
  <si>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</si>
  <si>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</si>
  <si>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</si>
  <si>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</si>
  <si>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</si>
  <si>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</si>
  <si>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</si>
  <si>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</si>
  <si>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</si>
  <si>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</si>
  <si>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</si>
  <si>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</si>
  <si>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</si>
  <si>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</si>
  <si>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</si>
  <si>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</si>
  <si>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</si>
  <si>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</si>
  <si>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</si>
  <si>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</si>
  <si>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</si>
  <si>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</si>
  <si>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</si>
  <si>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</si>
  <si>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</si>
  <si>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</si>
  <si>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</si>
  <si>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</si>
  <si>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</si>
  <si>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</si>
  <si>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</si>
  <si>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</si>
  <si>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</si>
  <si>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</si>
  <si>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</si>
  <si>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</si>
  <si>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</si>
  <si>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</si>
  <si>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</si>
  <si>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</si>
  <si>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</si>
  <si>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</si>
  <si>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</si>
  <si>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</si>
  <si>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</si>
  <si>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</si>
  <si>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</si>
  <si>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</si>
  <si>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</si>
  <si>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</si>
  <si>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</si>
  <si>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</si>
  <si>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</si>
  <si>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</si>
  <si>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</si>
  <si>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</si>
  <si>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</si>
  <si>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</si>
  <si>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</si>
  <si>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</si>
  <si>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</si>
  <si>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</si>
  <si>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</si>
  <si>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</si>
  <si>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</si>
  <si>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</si>
  <si>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</si>
  <si>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</si>
  <si>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</si>
  <si>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</si>
  <si>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</si>
  <si>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</si>
  <si>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</si>
  <si>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</si>
  <si>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</si>
  <si>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</si>
  <si>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</si>
  <si>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</si>
  <si>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</si>
  <si>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</si>
  <si>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</si>
  <si>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</si>
  <si>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</si>
  <si>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</si>
  <si>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</si>
  <si>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</si>
  <si>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</si>
  <si>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</si>
  <si>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</si>
  <si>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</si>
  <si>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</si>
  <si>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</si>
  <si>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</si>
  <si>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</si>
  <si>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</si>
  <si>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</si>
  <si>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</si>
  <si>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</si>
  <si>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</si>
  <si>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</si>
  <si>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</si>
  <si>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</si>
  <si>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</si>
  <si>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</si>
  <si>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</si>
  <si>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</si>
  <si>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</si>
  <si>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</si>
  <si>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</si>
  <si>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</si>
  <si>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</si>
  <si>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</si>
  <si>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</si>
  <si>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</si>
  <si>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</si>
  <si>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</si>
  <si>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</si>
  <si>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</si>
  <si>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</si>
  <si>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</si>
  <si>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</si>
  <si>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</si>
  <si>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</si>
  <si>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</si>
  <si>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</si>
  <si>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</si>
  <si>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</si>
  <si>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</si>
  <si>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</si>
  <si>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</si>
  <si>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</si>
  <si>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</si>
  <si>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</si>
  <si>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</si>
  <si>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</si>
  <si>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</si>
  <si>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</si>
  <si>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</si>
  <si>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</si>
  <si>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</si>
  <si>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</si>
  <si>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</si>
  <si>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</si>
  <si>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</si>
  <si>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</si>
  <si>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</si>
  <si>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</si>
  <si>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</si>
  <si>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</si>
  <si>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</si>
  <si>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</si>
  <si>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</si>
  <si>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</si>
  <si>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</si>
  <si>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</si>
  <si>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</si>
  <si>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</si>
  <si>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</si>
  <si>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</si>
  <si>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</si>
  <si>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</si>
  <si>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</si>
  <si>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</si>
  <si>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</si>
  <si>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</si>
  <si>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</si>
  <si>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</si>
  <si>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</si>
  <si>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</si>
  <si>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</si>
  <si>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</si>
  <si>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</si>
  <si>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</si>
  <si>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</si>
  <si>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</si>
  <si>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</si>
  <si>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</si>
  <si>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</si>
  <si>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</si>
  <si>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</si>
  <si>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</si>
  <si>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</si>
  <si>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</si>
  <si>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</si>
  <si>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</si>
  <si>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</si>
  <si>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</si>
  <si>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</si>
  <si>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</si>
  <si>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</si>
  <si>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</si>
  <si>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</si>
  <si>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</si>
  <si>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</si>
  <si>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</si>
  <si>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</si>
  <si>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</si>
  <si>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</si>
  <si>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</si>
  <si>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</si>
  <si>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</si>
  <si>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</si>
  <si>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</si>
  <si>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</si>
  <si>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</si>
  <si>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</si>
  <si>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</si>
  <si>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</si>
  <si>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</si>
  <si>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</si>
  <si>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</si>
  <si>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</si>
  <si>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</si>
  <si>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</si>
  <si>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</si>
  <si>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</si>
  <si>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</si>
  <si>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</si>
  <si>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</si>
  <si>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</si>
  <si>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</si>
  <si>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</si>
  <si>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</si>
  <si>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</si>
  <si>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</si>
  <si>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</si>
  <si>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</si>
  <si>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</si>
  <si>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</si>
  <si>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</si>
  <si>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</si>
  <si>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</si>
  <si>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</si>
  <si>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</si>
  <si>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</si>
  <si>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</si>
  <si>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</si>
  <si>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</si>
  <si>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</si>
  <si>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</si>
  <si>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</si>
  <si>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</si>
  <si>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</si>
  <si>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</si>
  <si>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</si>
  <si>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</si>
  <si>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</si>
  <si>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</si>
  <si>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</si>
  <si>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</si>
  <si>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</si>
  <si>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</si>
  <si>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</si>
  <si>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</si>
  <si>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</si>
  <si>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</si>
  <si>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</si>
  <si>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</si>
  <si>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</si>
  <si>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</si>
  <si>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</si>
  <si>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</si>
  <si>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</si>
  <si>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</si>
  <si>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</si>
  <si>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</si>
  <si>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</si>
  <si>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</si>
  <si>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</si>
  <si>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</si>
  <si>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</si>
  <si>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</si>
  <si>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</si>
  <si>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</si>
  <si>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</si>
  <si>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</si>
  <si>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</si>
  <si>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</si>
  <si>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</si>
  <si>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</si>
  <si>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</si>
  <si>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</si>
  <si>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</si>
  <si>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</si>
  <si>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</si>
  <si>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</si>
  <si>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</si>
  <si>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</si>
  <si>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</si>
  <si>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</si>
  <si>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</si>
  <si>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</si>
  <si>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</si>
  <si>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</si>
  <si>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</si>
  <si>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</si>
  <si>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</si>
  <si>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</si>
  <si>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</si>
  <si>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</si>
  <si>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</si>
  <si>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</si>
  <si>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</si>
  <si>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</si>
  <si>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</si>
  <si>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</si>
  <si>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</si>
  <si>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</si>
  <si>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</si>
  <si>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</si>
  <si>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</si>
  <si>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</si>
  <si>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</si>
  <si>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</si>
  <si>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</si>
  <si>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</si>
  <si>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</si>
  <si>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</si>
  <si>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</si>
  <si>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</si>
  <si>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</si>
  <si>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</si>
  <si>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</si>
  <si>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</si>
  <si>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</si>
  <si>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</si>
  <si>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</si>
  <si>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</si>
  <si>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</si>
  <si>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</si>
  <si>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</si>
  <si>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</si>
  <si>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</si>
  <si>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</si>
  <si>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</si>
  <si>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</si>
  <si>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</si>
  <si>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</si>
  <si>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</si>
  <si>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</si>
  <si>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</si>
  <si>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</si>
  <si>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</si>
  <si>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</si>
  <si>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</si>
  <si>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</si>
  <si>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</si>
  <si>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</si>
  <si>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</si>
  <si>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</si>
  <si>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</si>
  <si>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</si>
  <si>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</si>
  <si>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</si>
  <si>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</si>
  <si>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</si>
  <si>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</si>
  <si>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</si>
  <si>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</si>
  <si>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</si>
  <si>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</si>
  <si>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</si>
  <si>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</si>
  <si>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</si>
  <si>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</si>
  <si>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</si>
  <si>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</si>
  <si>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</si>
  <si>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</si>
  <si>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</si>
  <si>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</si>
  <si>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</si>
  <si>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</si>
  <si>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</si>
  <si>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</si>
  <si>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</si>
  <si>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</si>
  <si>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</si>
  <si>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</si>
  <si>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</si>
  <si>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</si>
  <si>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</si>
  <si>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</si>
  <si>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</si>
  <si>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</si>
  <si>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</si>
  <si>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</si>
  <si>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</si>
  <si>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</si>
  <si>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</si>
  <si>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</si>
  <si>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</si>
  <si>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</si>
  <si>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</si>
  <si>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</si>
  <si>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</si>
  <si>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</si>
  <si>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</si>
  <si>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</si>
  <si>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</si>
  <si>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</si>
  <si>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</si>
  <si>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</si>
  <si>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</si>
  <si>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</si>
  <si>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</si>
  <si>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</si>
  <si>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</si>
  <si>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</si>
  <si>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</si>
  <si>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</si>
  <si>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</si>
  <si>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</si>
  <si>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</si>
  <si>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</si>
  <si>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</si>
  <si>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</si>
  <si>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</si>
  <si>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</si>
  <si>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</si>
  <si>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</si>
  <si>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</si>
  <si>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</si>
  <si>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</si>
  <si>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</si>
  <si>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</si>
  <si>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</si>
  <si>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</si>
  <si>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</si>
  <si>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</si>
  <si>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</si>
  <si>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</si>
  <si>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</si>
  <si>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</si>
  <si>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</si>
  <si>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</si>
  <si>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</si>
  <si>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</si>
  <si>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</si>
  <si>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</si>
  <si>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</si>
  <si>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</si>
  <si>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</si>
  <si>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</si>
  <si>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</si>
  <si>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</si>
  <si>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</si>
  <si>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</si>
  <si>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</si>
  <si>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</si>
  <si>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</si>
  <si>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</si>
  <si>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</si>
  <si>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</si>
  <si>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</si>
  <si>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</si>
  <si>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</si>
  <si>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</si>
  <si>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</si>
  <si>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</si>
  <si>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</si>
  <si>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</si>
  <si>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</si>
  <si>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</si>
  <si>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</si>
  <si>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</si>
  <si>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</si>
  <si>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</si>
  <si>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</si>
  <si>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</si>
  <si>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</si>
  <si>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</si>
  <si>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</si>
  <si>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</si>
  <si>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</si>
  <si>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</si>
  <si>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</si>
  <si>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</si>
  <si>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</si>
  <si>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</si>
  <si>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</si>
  <si>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</si>
  <si>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</si>
  <si>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</si>
  <si>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</si>
  <si>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</si>
  <si>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</si>
  <si>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</si>
  <si>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</si>
  <si>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</si>
  <si>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</si>
  <si>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</si>
  <si>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</si>
  <si>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</si>
  <si>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</si>
  <si>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</si>
  <si>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</si>
  <si>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</si>
  <si>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</si>
  <si>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</si>
  <si>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</si>
  <si>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</si>
  <si>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</si>
  <si>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</si>
  <si>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</si>
  <si>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</si>
  <si>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</si>
  <si>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</si>
  <si>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</si>
  <si>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</si>
  <si>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</si>
  <si>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</si>
  <si>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</si>
  <si>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</si>
  <si>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</si>
  <si>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</si>
  <si>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</si>
  <si>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</si>
  <si>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</si>
  <si>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</si>
  <si>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</si>
  <si>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</si>
  <si>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</si>
  <si>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</si>
  <si>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</si>
  <si>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</si>
  <si>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</si>
  <si>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</si>
  <si>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</si>
  <si>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</si>
  <si>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</si>
  <si>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</si>
  <si>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</si>
  <si>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</si>
  <si>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</si>
  <si>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</si>
  <si>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</si>
  <si>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</si>
  <si>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</si>
  <si>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</si>
  <si>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</si>
  <si>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</si>
  <si>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</si>
  <si>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</si>
  <si>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</si>
  <si>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</si>
  <si>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</si>
  <si>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</si>
  <si>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</si>
  <si>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</si>
  <si>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</si>
  <si>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</si>
  <si>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</si>
  <si>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</si>
  <si>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</si>
  <si>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</si>
  <si>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</si>
  <si>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</si>
  <si>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</si>
  <si>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</si>
  <si>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</si>
  <si>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</si>
  <si>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</si>
  <si>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</si>
  <si>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</si>
  <si>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</si>
  <si>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</si>
  <si>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</si>
  <si>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</si>
  <si>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</si>
  <si>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</si>
  <si>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</si>
  <si>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</si>
  <si>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</si>
  <si>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</si>
  <si>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</si>
  <si>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</si>
  <si>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</si>
  <si>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</si>
  <si>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</si>
  <si>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</si>
  <si>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</si>
  <si>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</si>
  <si>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</si>
  <si>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</si>
  <si>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</si>
  <si>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</si>
  <si>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</si>
  <si>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</si>
  <si>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</si>
  <si>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</si>
  <si>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</si>
  <si>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</si>
  <si>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</si>
  <si>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</si>
  <si>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</si>
  <si>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</si>
  <si>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</si>
  <si>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</si>
  <si>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</si>
  <si>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</si>
  <si>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</si>
  <si>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</si>
  <si>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</si>
  <si>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</si>
  <si>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</si>
  <si>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</si>
  <si>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</si>
  <si>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</si>
  <si>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</si>
  <si>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</si>
  <si>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</si>
  <si>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</si>
  <si>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</si>
  <si>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</si>
  <si>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</si>
  <si>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</si>
  <si>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</si>
  <si>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</si>
  <si>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</si>
  <si>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</si>
  <si>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</si>
  <si>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</si>
  <si>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</si>
  <si>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</si>
  <si>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</si>
  <si>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</si>
  <si>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</si>
  <si>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</si>
  <si>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</si>
  <si>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</si>
  <si>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</si>
  <si>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</si>
  <si>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</si>
  <si>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</si>
  <si>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</si>
  <si>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</si>
  <si>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</si>
  <si>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</si>
  <si>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</si>
  <si>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</si>
  <si>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</si>
  <si>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</si>
  <si>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</si>
  <si>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</si>
  <si>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</si>
  <si>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</si>
  <si>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</si>
  <si>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</si>
  <si>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</si>
  <si>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</si>
  <si>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</si>
  <si>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</si>
  <si>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</si>
  <si>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</si>
  <si>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</si>
  <si>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</si>
  <si>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</si>
  <si>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</si>
  <si>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</si>
  <si>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</si>
  <si>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</si>
  <si>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</si>
  <si>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</si>
  <si>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</si>
  <si>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</si>
  <si>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</si>
  <si>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</si>
  <si>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</si>
  <si>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</si>
  <si>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</si>
  <si>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</si>
  <si>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</si>
  <si>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</si>
  <si>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</si>
  <si>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</si>
  <si>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</si>
  <si>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</si>
  <si>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</si>
  <si>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</si>
  <si>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</si>
  <si>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</si>
  <si>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</si>
  <si>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</si>
  <si>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</si>
  <si>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</si>
  <si>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</si>
  <si>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</si>
  <si>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</si>
  <si>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</si>
  <si>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</si>
  <si>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</si>
  <si>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</si>
  <si>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</si>
  <si>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</si>
  <si>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</si>
  <si>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</si>
  <si>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</si>
  <si>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</si>
  <si>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</si>
  <si>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</si>
  <si>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</si>
  <si>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</si>
  <si>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</si>
  <si>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</si>
  <si>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</si>
  <si>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</si>
  <si>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</si>
  <si>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</si>
  <si>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</si>
  <si>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</si>
  <si>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</si>
  <si>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</si>
  <si>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</si>
  <si>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</si>
  <si>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</si>
  <si>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</si>
  <si>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</si>
  <si>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</si>
  <si>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</si>
  <si>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</si>
  <si>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</si>
  <si>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</si>
  <si>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</si>
  <si>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</si>
  <si>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</si>
  <si>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</si>
  <si>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</si>
  <si>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</si>
  <si>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</si>
  <si>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</si>
  <si>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</si>
  <si>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</si>
  <si>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</si>
  <si>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</si>
  <si>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</si>
  <si>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</si>
  <si>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</si>
  <si>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</si>
  <si>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</si>
  <si>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</si>
  <si>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</si>
  <si>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</si>
  <si>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</si>
  <si>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</si>
  <si>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</si>
  <si>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</si>
  <si>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</si>
  <si>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</si>
  <si>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</si>
  <si>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</si>
  <si>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</si>
  <si>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</si>
  <si>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</si>
  <si>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</si>
  <si>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</si>
  <si>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</si>
  <si>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</si>
  <si>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</si>
  <si>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</si>
  <si>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</si>
  <si>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</si>
  <si>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</si>
  <si>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</si>
  <si>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</si>
  <si>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</si>
  <si>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</si>
  <si>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</si>
  <si>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</si>
  <si>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</si>
  <si>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</si>
  <si>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</si>
  <si>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</si>
  <si>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</si>
  <si>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</si>
  <si>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</si>
  <si>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</si>
  <si>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</si>
  <si>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</si>
  <si>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</si>
  <si>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</si>
  <si>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</si>
  <si>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</si>
  <si>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</si>
  <si>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</si>
  <si>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</si>
  <si>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</si>
  <si>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</si>
  <si>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</si>
  <si>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</si>
  <si>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</si>
  <si>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</si>
  <si>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</si>
  <si>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</si>
  <si>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</si>
  <si>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</si>
  <si>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</si>
  <si>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</si>
  <si>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</si>
  <si>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</si>
  <si>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</si>
  <si>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</si>
  <si>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</si>
  <si>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</si>
  <si>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</si>
  <si>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</si>
  <si>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</si>
  <si>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</si>
  <si>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</si>
  <si>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</si>
  <si>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</si>
  <si>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</si>
  <si>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</si>
  <si>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</si>
  <si>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</si>
  <si>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</si>
  <si>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</si>
  <si>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</si>
  <si>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</si>
  <si>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</si>
  <si>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</si>
  <si>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</si>
  <si>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</si>
  <si>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</si>
  <si>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</si>
  <si>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</si>
  <si>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</si>
  <si>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</si>
  <si>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</si>
  <si>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</si>
  <si>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</si>
  <si>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</si>
  <si>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</si>
  <si>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</si>
  <si>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</si>
  <si>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</si>
  <si>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</si>
  <si>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</si>
  <si>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</si>
  <si>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</si>
  <si>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</si>
  <si>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</si>
  <si>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</si>
  <si>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</si>
  <si>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</si>
  <si>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</si>
  <si>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</si>
  <si>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</si>
  <si>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</si>
  <si>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</si>
  <si>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</si>
  <si>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</si>
  <si>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</si>
  <si>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</si>
  <si>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</si>
  <si>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</si>
  <si>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</si>
  <si>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</si>
  <si>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</si>
  <si>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</si>
  <si>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</si>
  <si>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</si>
  <si>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</si>
  <si>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</si>
  <si>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</si>
  <si>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</si>
  <si>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</si>
  <si>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</si>
  <si>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</si>
  <si>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</si>
  <si>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</si>
  <si>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</si>
  <si>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</si>
  <si>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</si>
  <si>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</si>
  <si>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</si>
  <si>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</si>
  <si>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</si>
  <si>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</si>
  <si>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</si>
  <si>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</si>
  <si>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</si>
  <si>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</si>
  <si>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</si>
  <si>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</si>
  <si>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</si>
  <si>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</si>
  <si>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</si>
  <si>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</si>
  <si>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</si>
  <si>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</si>
  <si>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</si>
  <si>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</si>
  <si>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</si>
  <si>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</si>
  <si>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</si>
  <si>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</si>
  <si>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</si>
  <si>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</si>
  <si>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</si>
  <si>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</si>
  <si>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</si>
  <si>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</si>
  <si>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</si>
  <si>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</si>
  <si>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</si>
  <si>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</si>
  <si>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74093/1</t>
  </si>
  <si>
    <t>VALVULA PE COM CRIVO BRONZE 1.1/4" - FORNECIMENTO E INSTALACAO</t>
  </si>
  <si>
    <t>74169/1</t>
  </si>
  <si>
    <t>REGISTRO/VALVULA GLOBO ANGULAR 45 GRAUS EM LATAO PARA HIDRANTES DE INCÊNDIO PREDIAL DN 2.1/2, COM VOLANTE, CLASSE DE PRESSAO DE ATE 200 PSI - FORNECIMENTO E INSTALACAO</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</si>
  <si>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</si>
  <si>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</si>
  <si>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</si>
  <si>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</si>
  <si>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</si>
  <si>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</si>
  <si>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</si>
  <si>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</si>
  <si>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</si>
  <si>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</si>
  <si>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</si>
  <si>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</si>
  <si>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</si>
  <si>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</si>
  <si>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</si>
  <si>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</si>
  <si>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</si>
  <si>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</si>
  <si>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</si>
  <si>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</si>
  <si>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</si>
  <si>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</si>
  <si>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</si>
  <si>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</si>
  <si>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</si>
  <si>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</si>
  <si>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</si>
  <si>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</si>
  <si>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</si>
  <si>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</si>
  <si>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</si>
  <si>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</si>
  <si>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</si>
  <si>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</si>
  <si>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</si>
  <si>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</si>
  <si>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</si>
  <si>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</si>
  <si>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</si>
  <si>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</si>
  <si>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</si>
  <si>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</si>
  <si>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</si>
  <si>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</si>
  <si>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</si>
  <si>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</si>
  <si>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</si>
  <si>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</si>
  <si>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</si>
  <si>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</si>
  <si>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</si>
  <si>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</si>
  <si>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</si>
  <si>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</si>
  <si>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</si>
  <si>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</si>
  <si>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</si>
  <si>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</si>
  <si>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</si>
  <si>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</si>
  <si>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</si>
  <si>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</si>
  <si>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</si>
  <si>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</si>
  <si>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</si>
  <si>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</si>
  <si>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</si>
  <si>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</si>
  <si>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</si>
  <si>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</si>
  <si>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</si>
  <si>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</si>
  <si>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</si>
  <si>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</si>
  <si>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</si>
  <si>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</si>
  <si>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</si>
  <si>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</si>
  <si>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</si>
  <si>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</si>
  <si>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</si>
  <si>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</si>
  <si>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</si>
  <si>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</si>
  <si>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</si>
  <si>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</si>
  <si>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</si>
  <si>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</si>
  <si>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</si>
  <si>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</si>
  <si>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</si>
  <si>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</si>
  <si>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</si>
  <si>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</si>
  <si>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</si>
  <si>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</si>
  <si>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</si>
  <si>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</si>
  <si>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</si>
  <si>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</si>
  <si>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</si>
  <si>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</si>
  <si>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</si>
  <si>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</si>
  <si>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</si>
  <si>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</si>
  <si>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</si>
  <si>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</si>
  <si>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</si>
  <si>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</si>
  <si>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</si>
  <si>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</si>
  <si>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</si>
  <si>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</si>
  <si>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</si>
  <si>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</si>
  <si>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</si>
  <si>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</si>
  <si>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</si>
  <si>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</si>
  <si>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</si>
  <si>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</si>
  <si>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</si>
  <si>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</si>
  <si>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</si>
  <si>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</si>
  <si>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</si>
  <si>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</si>
  <si>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</si>
  <si>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</si>
  <si>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</si>
  <si>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</si>
  <si>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</si>
  <si>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</si>
  <si>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</si>
  <si>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</si>
  <si>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</si>
  <si>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</si>
  <si>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</si>
  <si>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</si>
  <si>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</si>
  <si>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</si>
  <si>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</si>
  <si>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</si>
  <si>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</si>
  <si>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</si>
  <si>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</si>
  <si>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</si>
  <si>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</si>
  <si>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</si>
  <si>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</si>
  <si>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</si>
  <si>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</si>
  <si>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</si>
  <si>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</si>
  <si>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</si>
  <si>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</si>
  <si>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</si>
  <si>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</si>
  <si>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</si>
  <si>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</si>
  <si>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</si>
  <si>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</si>
  <si>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</si>
  <si>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</si>
  <si>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</si>
  <si>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</si>
  <si>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</si>
  <si>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</si>
  <si>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</si>
  <si>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</si>
  <si>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</si>
  <si>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</si>
  <si>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</si>
  <si>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</si>
  <si>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</si>
  <si>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</si>
  <si>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</si>
  <si>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</si>
  <si>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</si>
  <si>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</si>
  <si>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</si>
  <si>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</si>
  <si>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</si>
  <si>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</si>
  <si>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</si>
  <si>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</si>
  <si>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</si>
  <si>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</si>
  <si>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</si>
  <si>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</si>
  <si>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</si>
  <si>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</si>
  <si>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</si>
  <si>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</si>
  <si>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</si>
  <si>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</si>
  <si>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</si>
  <si>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</si>
  <si>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</si>
  <si>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</si>
  <si>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</si>
  <si>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</si>
  <si>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</si>
  <si>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</si>
  <si>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</si>
  <si>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</si>
  <si>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</si>
  <si>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</si>
  <si>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</si>
  <si>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</si>
  <si>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</si>
  <si>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</si>
  <si>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</si>
  <si>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</si>
  <si>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</si>
  <si>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</si>
  <si>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</si>
  <si>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</si>
  <si>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</si>
  <si>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74151/1</t>
  </si>
  <si>
    <t>ESCAVACAO E CARGA MATERIAL 1A CATEGORIA, UTILIZANDO TRATOR DE ESTEIRAS DE 110 A 160HP COM LAMINA, PESO OPERACIONAL * 13T  E PA CARREGADEIRA COM 170 HP.</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</si>
  <si>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</si>
  <si>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</si>
  <si>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</si>
  <si>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</si>
  <si>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</si>
  <si>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</si>
  <si>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</si>
  <si>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</si>
  <si>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</si>
  <si>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</si>
  <si>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</si>
  <si>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</si>
  <si>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</si>
  <si>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</si>
  <si>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</si>
  <si>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</si>
  <si>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</si>
  <si>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</si>
  <si>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</si>
  <si>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</si>
  <si>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</si>
  <si>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</si>
  <si>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</si>
  <si>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</si>
  <si>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</si>
  <si>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</si>
  <si>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</si>
  <si>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</si>
  <si>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</si>
  <si>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</si>
  <si>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</si>
  <si>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</si>
  <si>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</si>
  <si>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</si>
  <si>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</si>
  <si>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</si>
  <si>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</si>
  <si>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</si>
  <si>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</si>
  <si>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</si>
  <si>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</si>
  <si>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</si>
  <si>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</si>
  <si>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</si>
  <si>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</si>
  <si>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</si>
  <si>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</si>
  <si>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</si>
  <si>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</si>
  <si>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</si>
  <si>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</si>
  <si>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</si>
  <si>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</si>
  <si>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</si>
  <si>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</si>
  <si>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</si>
  <si>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</si>
  <si>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</si>
  <si>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</si>
  <si>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</si>
  <si>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</si>
  <si>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</si>
  <si>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</si>
  <si>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</si>
  <si>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</si>
  <si>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</si>
  <si>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</si>
  <si>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</si>
  <si>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</si>
  <si>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</si>
  <si>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</si>
  <si>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</si>
  <si>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</si>
  <si>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</si>
  <si>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</si>
  <si>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</si>
  <si>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</si>
  <si>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</si>
  <si>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</si>
  <si>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</si>
  <si>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</si>
  <si>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</si>
  <si>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</si>
  <si>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</si>
  <si>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</si>
  <si>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</si>
  <si>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</si>
  <si>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</si>
  <si>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</si>
  <si>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</si>
  <si>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</si>
  <si>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</si>
  <si>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</si>
  <si>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</si>
  <si>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</si>
  <si>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</si>
  <si>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</si>
  <si>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</si>
  <si>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</si>
  <si>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</si>
  <si>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</si>
  <si>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</si>
  <si>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</si>
  <si>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</si>
  <si>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</si>
  <si>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</si>
  <si>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</si>
  <si>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</si>
  <si>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</si>
  <si>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</si>
  <si>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</si>
  <si>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</si>
  <si>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</si>
  <si>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</si>
  <si>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</si>
  <si>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</si>
  <si>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</si>
  <si>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</si>
  <si>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</si>
  <si>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</si>
  <si>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</si>
  <si>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</si>
  <si>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</si>
  <si>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</si>
  <si>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</si>
  <si>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</si>
  <si>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</si>
  <si>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</si>
  <si>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</si>
  <si>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</si>
  <si>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</si>
  <si>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</si>
  <si>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</si>
  <si>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</si>
  <si>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</si>
  <si>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</si>
  <si>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</si>
  <si>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</si>
  <si>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</si>
  <si>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</si>
  <si>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</si>
  <si>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</si>
  <si>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</si>
  <si>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</si>
  <si>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</si>
  <si>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</si>
  <si>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</si>
  <si>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</si>
  <si>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</si>
  <si>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</si>
  <si>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</si>
  <si>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</si>
  <si>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</si>
  <si>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</si>
  <si>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</si>
  <si>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</si>
  <si>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</si>
  <si>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</si>
  <si>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</si>
  <si>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</si>
  <si>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</si>
  <si>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</si>
  <si>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</si>
  <si>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</si>
  <si>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</si>
  <si>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</si>
  <si>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</si>
  <si>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</si>
  <si>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</si>
  <si>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</si>
  <si>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</si>
  <si>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</si>
  <si>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</si>
  <si>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</si>
  <si>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</si>
  <si>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</si>
  <si>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</si>
  <si>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</si>
  <si>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</si>
  <si>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</si>
  <si>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</si>
  <si>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</si>
  <si>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</si>
  <si>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</si>
  <si>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</si>
  <si>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</si>
  <si>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</si>
  <si>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</si>
  <si>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</si>
  <si>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</si>
  <si>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</si>
  <si>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</si>
  <si>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</si>
  <si>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</si>
  <si>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</si>
  <si>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</si>
  <si>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</si>
  <si>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</si>
  <si>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</si>
  <si>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</si>
  <si>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74005/1</t>
  </si>
  <si>
    <t>COMPACTACAO MECANICA, SEM CONTROLE DO GC (C/COMPACTADOR PLACA 400 KG)</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</si>
  <si>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</si>
  <si>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</si>
  <si>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</si>
  <si>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</si>
  <si>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</si>
  <si>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</si>
  <si>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</si>
  <si>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</si>
  <si>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</si>
  <si>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</si>
  <si>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</si>
  <si>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</si>
  <si>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</si>
  <si>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</si>
  <si>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</si>
  <si>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</si>
  <si>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</si>
  <si>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</si>
  <si>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</si>
  <si>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</si>
  <si>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</si>
  <si>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</si>
  <si>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</si>
  <si>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</si>
  <si>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</si>
  <si>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</si>
  <si>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</si>
  <si>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</si>
  <si>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</si>
  <si>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</si>
  <si>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</si>
  <si>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</si>
  <si>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</si>
  <si>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</si>
  <si>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</si>
  <si>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</si>
  <si>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</si>
  <si>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</si>
  <si>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</si>
  <si>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</si>
  <si>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</si>
  <si>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</si>
  <si>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</si>
  <si>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</si>
  <si>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</si>
  <si>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</si>
  <si>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</si>
  <si>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</si>
  <si>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</si>
  <si>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</si>
  <si>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</si>
  <si>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</si>
  <si>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</si>
  <si>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</si>
  <si>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</si>
  <si>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</si>
  <si>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</si>
  <si>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</si>
  <si>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</si>
  <si>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</si>
  <si>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</si>
  <si>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</si>
  <si>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</si>
  <si>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</si>
  <si>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</si>
  <si>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</si>
  <si>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</si>
  <si>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</si>
  <si>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</si>
  <si>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</si>
  <si>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</si>
  <si>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</si>
  <si>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</si>
  <si>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</si>
  <si>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</si>
  <si>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</si>
  <si>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</si>
  <si>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</si>
  <si>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</si>
  <si>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</si>
  <si>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</si>
  <si>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</si>
  <si>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</si>
  <si>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</si>
  <si>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</si>
  <si>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</si>
  <si>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</si>
  <si>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</si>
  <si>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</si>
  <si>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</si>
  <si>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</si>
  <si>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</si>
  <si>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</si>
  <si>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</si>
  <si>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</si>
  <si>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</si>
  <si>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</si>
  <si>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</si>
  <si>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</si>
  <si>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</si>
  <si>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</si>
  <si>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</si>
  <si>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</si>
  <si>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</si>
  <si>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</si>
  <si>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</si>
  <si>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</si>
  <si>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</si>
  <si>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</si>
  <si>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</si>
  <si>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</si>
  <si>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</si>
  <si>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</si>
  <si>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</si>
  <si>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</si>
  <si>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</si>
  <si>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</si>
  <si>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</si>
  <si>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</si>
  <si>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</si>
  <si>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</si>
  <si>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</si>
  <si>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</si>
  <si>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</si>
  <si>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</si>
  <si>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</si>
  <si>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</si>
  <si>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</si>
  <si>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</si>
  <si>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</si>
  <si>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</si>
  <si>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</si>
  <si>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</si>
  <si>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</si>
  <si>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</si>
  <si>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</si>
  <si>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</si>
  <si>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</si>
  <si>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</si>
  <si>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</si>
  <si>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</si>
  <si>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</si>
  <si>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</si>
  <si>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</si>
  <si>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</si>
  <si>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</si>
  <si>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</si>
  <si>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</si>
  <si>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</si>
  <si>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</si>
  <si>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</si>
  <si>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</si>
  <si>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</si>
  <si>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</si>
  <si>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</si>
  <si>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</si>
  <si>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</si>
  <si>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</si>
  <si>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</si>
  <si>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</si>
  <si>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</si>
  <si>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</si>
  <si>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</si>
  <si>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</si>
  <si>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</si>
  <si>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</si>
  <si>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</si>
  <si>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</si>
  <si>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</si>
  <si>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</si>
  <si>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</si>
  <si>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</si>
  <si>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</si>
  <si>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</si>
  <si>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</si>
  <si>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</si>
  <si>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</si>
  <si>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</si>
  <si>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</si>
  <si>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</si>
  <si>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</si>
  <si>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</si>
  <si>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</si>
  <si>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</si>
  <si>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</si>
  <si>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</si>
  <si>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</si>
  <si>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</si>
  <si>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</si>
  <si>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</si>
  <si>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</si>
  <si>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</si>
  <si>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</si>
  <si>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</si>
  <si>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</si>
  <si>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</si>
  <si>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</si>
  <si>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</si>
  <si>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</si>
  <si>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</si>
  <si>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</si>
  <si>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</si>
  <si>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</si>
  <si>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</si>
  <si>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</si>
  <si>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</si>
  <si>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</si>
  <si>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</si>
  <si>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</si>
  <si>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</si>
  <si>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</si>
  <si>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MELHORADO COM CIMENTO (TEOR DE 2%) - EXCLUSIVE  SOLO, ESCAVAÇÃO, CARGA E TRANSPORTE. AF_11/2019</t>
  </si>
  <si>
    <t>EXECUÇÃO E COMPACTAÇÃO DE BASE E OU SUB BASE PARA PAVIMENTAÇÃO DE SOLO (PREDOMINANTEMENTE ARENOSO) MELHORADO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</si>
  <si>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</si>
  <si>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</si>
  <si>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</si>
  <si>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</si>
  <si>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</si>
  <si>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ESCAVAÇÃO, CARGA E TRANSPORTE. AF_11/2019</t>
  </si>
  <si>
    <t>EXECUÇÃO E COMPACTAÇÃO DE BASE E OU SUB BASE PARA PAVIMENTAÇÃO DE MACADAME SECO - EXCLUSIVE CARGA E TRANSPORTE. AF_11/2019</t>
  </si>
  <si>
    <t>EXECUÇÃO DE IMPRIMAÇÃO COM ASFALTO DILUÍDO CM-30.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</si>
  <si>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</si>
  <si>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</si>
  <si>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</si>
  <si>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</si>
  <si>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</si>
  <si>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</si>
  <si>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</si>
  <si>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</si>
  <si>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</si>
  <si>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</si>
  <si>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</si>
  <si>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</si>
  <si>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</si>
  <si>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</si>
  <si>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</si>
  <si>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</si>
  <si>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</si>
  <si>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</si>
  <si>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</si>
  <si>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</si>
  <si>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</si>
  <si>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</si>
  <si>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</si>
  <si>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</si>
  <si>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</si>
  <si>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</si>
  <si>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</si>
  <si>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</si>
  <si>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</si>
  <si>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</si>
  <si>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</si>
  <si>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</si>
  <si>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</si>
  <si>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</si>
  <si>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</si>
  <si>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</si>
  <si>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</si>
  <si>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</si>
  <si>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</si>
  <si>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</si>
  <si>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</si>
  <si>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</si>
  <si>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</si>
  <si>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</si>
  <si>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</si>
  <si>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</si>
  <si>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</si>
  <si>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</si>
  <si>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</si>
  <si>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</si>
  <si>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</si>
  <si>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</si>
  <si>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</si>
  <si>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</si>
  <si>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</si>
  <si>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</si>
  <si>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</si>
  <si>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</si>
  <si>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</si>
  <si>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</si>
  <si>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</si>
  <si>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</si>
  <si>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</si>
  <si>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</si>
  <si>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</si>
  <si>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</si>
  <si>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</si>
  <si>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</si>
  <si>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</si>
  <si>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</si>
  <si>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</si>
  <si>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</si>
  <si>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</si>
  <si>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</si>
  <si>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</si>
  <si>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</si>
  <si>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</si>
  <si>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</si>
  <si>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</si>
  <si>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</si>
  <si>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</si>
  <si>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</si>
  <si>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</si>
  <si>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</si>
  <si>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</si>
  <si>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</si>
  <si>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</si>
  <si>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</si>
  <si>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</si>
  <si>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</si>
  <si>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</si>
  <si>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</si>
  <si>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</si>
  <si>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</si>
  <si>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</si>
  <si>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</si>
  <si>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</si>
  <si>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</si>
  <si>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</si>
  <si>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</si>
  <si>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</si>
  <si>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</si>
  <si>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</si>
  <si>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</si>
  <si>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</si>
  <si>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</si>
  <si>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</si>
  <si>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</si>
  <si>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</si>
  <si>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</si>
  <si>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</si>
  <si>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</si>
  <si>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</si>
  <si>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</si>
  <si>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</si>
  <si>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</si>
  <si>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</si>
  <si>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</si>
  <si>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</si>
  <si>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</si>
  <si>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</si>
  <si>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</si>
  <si>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</si>
  <si>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</si>
  <si>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</si>
  <si>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</si>
  <si>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</si>
  <si>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</si>
  <si>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</si>
  <si>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</si>
  <si>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</si>
  <si>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</si>
  <si>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</si>
  <si>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</si>
  <si>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</si>
  <si>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</si>
  <si>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</si>
  <si>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</si>
  <si>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</si>
  <si>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</si>
  <si>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</si>
  <si>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</si>
  <si>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</si>
  <si>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</si>
  <si>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</si>
  <si>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</si>
  <si>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</si>
  <si>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</si>
  <si>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</si>
  <si>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</si>
  <si>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</si>
  <si>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</si>
  <si>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</si>
  <si>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</si>
  <si>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</si>
  <si>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</si>
  <si>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</si>
  <si>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</si>
  <si>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</si>
  <si>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</si>
  <si>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</si>
  <si>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</si>
  <si>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</si>
  <si>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</si>
  <si>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</si>
  <si>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</si>
  <si>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</si>
  <si>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</si>
  <si>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</si>
  <si>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</si>
  <si>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</si>
  <si>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</si>
  <si>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</si>
  <si>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</si>
  <si>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</si>
  <si>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</si>
  <si>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</si>
  <si>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</si>
  <si>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</si>
  <si>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</si>
  <si>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</si>
  <si>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</si>
  <si>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</si>
  <si>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</si>
  <si>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</si>
  <si>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</si>
  <si>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</si>
  <si>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</si>
  <si>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</si>
  <si>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</si>
  <si>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</si>
  <si>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</si>
  <si>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</si>
  <si>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</si>
  <si>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</si>
  <si>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</si>
  <si>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</si>
  <si>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</si>
  <si>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</si>
  <si>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</si>
  <si>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</si>
  <si>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</si>
  <si>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</si>
  <si>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</si>
  <si>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</si>
  <si>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</si>
  <si>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</si>
  <si>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</si>
  <si>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</si>
  <si>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</si>
  <si>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</si>
  <si>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</si>
  <si>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</si>
  <si>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</si>
  <si>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</si>
  <si>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</si>
  <si>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</si>
  <si>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</si>
  <si>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</si>
  <si>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</si>
  <si>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</si>
  <si>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</si>
  <si>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</si>
  <si>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</si>
  <si>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</si>
  <si>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</si>
  <si>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</si>
  <si>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</si>
  <si>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</si>
  <si>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</si>
  <si>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</si>
  <si>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</si>
  <si>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</si>
  <si>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</si>
  <si>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</si>
  <si>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</si>
  <si>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</si>
  <si>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</si>
  <si>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</si>
  <si>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</si>
  <si>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</si>
  <si>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</si>
  <si>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</si>
  <si>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</si>
  <si>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</si>
  <si>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</si>
  <si>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</si>
  <si>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</si>
  <si>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</si>
  <si>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</si>
  <si>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</si>
  <si>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</si>
  <si>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</si>
  <si>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</si>
  <si>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</si>
  <si>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</si>
  <si>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</si>
  <si>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</si>
  <si>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</si>
  <si>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</si>
  <si>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</si>
  <si>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</si>
  <si>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</si>
  <si>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</si>
  <si>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</si>
  <si>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</si>
  <si>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</si>
  <si>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</si>
  <si>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</si>
  <si>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</si>
  <si>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</si>
  <si>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</si>
  <si>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</si>
  <si>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</si>
  <si>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</si>
  <si>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</si>
  <si>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</si>
  <si>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</si>
  <si>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</si>
  <si>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</si>
  <si>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</si>
  <si>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</si>
  <si>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</si>
  <si>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</si>
  <si>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</si>
  <si>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</si>
  <si>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</si>
  <si>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</si>
  <si>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</si>
  <si>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</si>
  <si>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</si>
  <si>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</si>
  <si>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</si>
  <si>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</si>
  <si>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</si>
  <si>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</si>
  <si>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</si>
  <si>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</si>
  <si>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</si>
  <si>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</si>
  <si>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</si>
  <si>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</si>
  <si>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</si>
  <si>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</si>
  <si>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</si>
  <si>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</si>
  <si>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</si>
  <si>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</si>
  <si>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</si>
  <si>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</si>
  <si>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</si>
  <si>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</si>
  <si>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</si>
  <si>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</si>
  <si>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</si>
  <si>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</si>
  <si>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</si>
  <si>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</si>
  <si>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</si>
  <si>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</si>
  <si>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</si>
  <si>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</si>
  <si>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</si>
  <si>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</si>
  <si>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</si>
  <si>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</si>
  <si>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</si>
  <si>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</si>
  <si>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</si>
  <si>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</si>
  <si>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</si>
  <si>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</si>
  <si>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</si>
  <si>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</si>
  <si>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</si>
  <si>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</si>
  <si>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</si>
  <si>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</si>
  <si>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</si>
  <si>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</si>
  <si>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</si>
  <si>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</si>
  <si>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</si>
  <si>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</si>
  <si>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</si>
  <si>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</si>
  <si>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</si>
  <si>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</si>
  <si>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</si>
  <si>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</si>
  <si>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</si>
  <si>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</si>
  <si>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</si>
  <si>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</si>
  <si>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</si>
  <si>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</si>
  <si>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</si>
  <si>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</si>
  <si>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</si>
  <si>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</si>
  <si>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</si>
  <si>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</si>
  <si>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</si>
  <si>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</si>
  <si>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</si>
  <si>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</si>
  <si>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</si>
  <si>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</si>
  <si>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</si>
  <si>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</si>
  <si>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</si>
  <si>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</si>
  <si>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</si>
  <si>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</si>
  <si>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</si>
  <si>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</si>
  <si>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</si>
  <si>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</si>
  <si>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</si>
  <si>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</si>
  <si>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</si>
  <si>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</si>
  <si>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</si>
  <si>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</si>
  <si>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</si>
  <si>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</si>
  <si>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</si>
  <si>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</si>
  <si>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</si>
  <si>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</si>
  <si>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</si>
  <si>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</si>
  <si>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</si>
  <si>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</si>
  <si>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</si>
  <si>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</si>
  <si>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</si>
  <si>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</si>
  <si>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</si>
  <si>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</si>
  <si>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</si>
  <si>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</si>
  <si>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</si>
  <si>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</si>
  <si>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</si>
  <si>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</si>
  <si>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</si>
  <si>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</si>
  <si>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</si>
  <si>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</si>
  <si>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</si>
  <si>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</si>
  <si>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</si>
  <si>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</si>
  <si>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</si>
  <si>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</si>
  <si>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</si>
  <si>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</si>
  <si>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</si>
  <si>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</si>
  <si>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</si>
  <si>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</si>
  <si>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</si>
  <si>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</si>
  <si>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</si>
  <si>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</si>
  <si>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</si>
  <si>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</si>
  <si>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</si>
  <si>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</si>
  <si>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</si>
  <si>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</si>
  <si>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</si>
  <si>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</si>
  <si>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</si>
  <si>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</si>
  <si>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</si>
  <si>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</si>
  <si>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</si>
  <si>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</si>
  <si>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</si>
  <si>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</si>
  <si>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</si>
  <si>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</si>
  <si>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</si>
  <si>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</si>
  <si>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</si>
  <si>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</si>
  <si>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</si>
  <si>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</si>
  <si>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</si>
  <si>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</si>
  <si>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</si>
  <si>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</si>
  <si>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</si>
  <si>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</si>
  <si>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</si>
  <si>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</si>
  <si>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</si>
  <si>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</si>
  <si>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</si>
  <si>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</si>
  <si>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</si>
  <si>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</si>
  <si>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</si>
  <si>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</si>
  <si>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</si>
  <si>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</si>
  <si>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</si>
  <si>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</si>
  <si>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</si>
  <si>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</si>
  <si>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</si>
  <si>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</si>
  <si>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</si>
  <si>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</si>
  <si>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</si>
  <si>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</si>
  <si>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</si>
  <si>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</si>
  <si>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</si>
  <si>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</si>
  <si>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</si>
  <si>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</si>
  <si>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</si>
  <si>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</si>
  <si>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</si>
  <si>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</si>
  <si>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</si>
  <si>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</si>
  <si>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</si>
  <si>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</si>
  <si>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</si>
  <si>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</si>
  <si>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</si>
  <si>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</si>
  <si>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</si>
  <si>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</si>
  <si>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</si>
  <si>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</si>
  <si>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</si>
  <si>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</si>
  <si>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</si>
  <si>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</si>
  <si>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</si>
  <si>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</si>
  <si>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</si>
  <si>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</si>
  <si>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</si>
  <si>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</si>
  <si>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</si>
  <si>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</si>
  <si>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</si>
  <si>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</si>
  <si>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</si>
  <si>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</si>
  <si>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</si>
  <si>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</si>
  <si>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</si>
  <si>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</si>
  <si>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</si>
  <si>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</si>
  <si>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</si>
  <si>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</si>
  <si>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</si>
  <si>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</si>
  <si>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</si>
  <si>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</si>
  <si>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</si>
  <si>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</si>
  <si>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</si>
  <si>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</si>
  <si>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</si>
  <si>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</si>
  <si>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</si>
  <si>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</si>
  <si>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</si>
  <si>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</si>
  <si>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</si>
  <si>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</si>
  <si>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</si>
  <si>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</si>
  <si>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</si>
  <si>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</si>
  <si>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</si>
  <si>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</si>
  <si>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</si>
  <si>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</si>
  <si>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</si>
  <si>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</si>
  <si>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</si>
  <si>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</si>
  <si>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</si>
  <si>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</si>
  <si>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</si>
  <si>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</si>
  <si>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</si>
  <si>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</si>
  <si>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</si>
  <si>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</si>
  <si>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</si>
  <si>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</si>
  <si>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</si>
  <si>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</si>
  <si>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</si>
  <si>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</si>
  <si>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</si>
  <si>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</si>
  <si>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</si>
  <si>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</si>
  <si>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</si>
  <si>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</si>
  <si>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</si>
  <si>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</si>
  <si>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</si>
  <si>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</si>
  <si>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</si>
  <si>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</si>
  <si>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</si>
  <si>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</si>
  <si>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</si>
  <si>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</si>
  <si>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</si>
  <si>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</si>
  <si>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</si>
  <si>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</si>
  <si>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</si>
  <si>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</si>
  <si>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</si>
  <si>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</si>
  <si>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</si>
  <si>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</si>
  <si>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</si>
  <si>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</si>
  <si>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</si>
  <si>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</si>
  <si>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</si>
  <si>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</si>
  <si>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</si>
  <si>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</si>
  <si>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</si>
  <si>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</si>
  <si>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</si>
  <si>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</si>
  <si>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</si>
  <si>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</si>
  <si>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</si>
  <si>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</si>
  <si>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</si>
  <si>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</si>
  <si>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</si>
  <si>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</si>
  <si>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</si>
  <si>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</si>
  <si>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</si>
  <si>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</si>
  <si>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</si>
  <si>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</si>
  <si>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</si>
  <si>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</si>
  <si>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</si>
  <si>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</si>
  <si>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</si>
  <si>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</si>
  <si>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</si>
  <si>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</si>
  <si>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</si>
  <si>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</si>
  <si>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</si>
  <si>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</si>
  <si>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</si>
  <si>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</si>
  <si>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</si>
  <si>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</si>
  <si>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</si>
  <si>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</si>
  <si>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</si>
  <si>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</si>
  <si>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</si>
  <si>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</si>
  <si>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</si>
  <si>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</si>
  <si>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</si>
  <si>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</si>
  <si>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</si>
  <si>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</si>
  <si>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</si>
  <si>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</si>
  <si>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</si>
  <si>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</si>
  <si>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</si>
  <si>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</si>
  <si>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</si>
  <si>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</si>
  <si>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</si>
  <si>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</si>
  <si>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</si>
  <si>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</si>
  <si>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</si>
  <si>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</si>
  <si>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</si>
  <si>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</si>
  <si>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</si>
  <si>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</si>
  <si>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</si>
  <si>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</si>
  <si>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</si>
  <si>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</si>
  <si>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</si>
  <si>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</si>
  <si>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</si>
  <si>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</si>
  <si>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</si>
  <si>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</si>
  <si>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</si>
  <si>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</si>
  <si>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</si>
  <si>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</si>
  <si>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</si>
  <si>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</si>
  <si>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</si>
  <si>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</si>
  <si>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</si>
  <si>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</si>
  <si>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</si>
  <si>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</si>
  <si>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</si>
  <si>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</si>
  <si>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</si>
  <si>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</si>
  <si>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</si>
  <si>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</si>
  <si>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</si>
  <si>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</si>
  <si>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</si>
  <si>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</si>
  <si>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</si>
  <si>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</si>
  <si>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</si>
  <si>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</si>
  <si>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</si>
  <si>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</si>
  <si>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</si>
  <si>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</si>
  <si>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</si>
  <si>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</si>
  <si>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</si>
  <si>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</si>
  <si>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</si>
  <si>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</si>
  <si>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</si>
  <si>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</si>
  <si>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</si>
  <si>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</si>
  <si>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1:1,65 (CIMENTO E AREIA MÉDIA), FCK 20 MPA, PREPARO MECÂNICO COM MISTURADOR DUPLO HORIZONTAL DE ALTA TURBULÊNCIA. AF_11/2016</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</si>
  <si>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</si>
  <si>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</si>
  <si>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</si>
  <si>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</si>
  <si>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</si>
  <si>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</si>
  <si>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</si>
  <si>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</si>
  <si>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</si>
  <si>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</si>
  <si>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</si>
  <si>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</si>
  <si>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</si>
  <si>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</si>
  <si>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</si>
  <si>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</si>
  <si>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</si>
  <si>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</si>
  <si>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</si>
  <si>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</si>
  <si>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</si>
  <si>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</si>
  <si>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</si>
  <si>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</si>
  <si>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</si>
  <si>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</si>
  <si>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</si>
  <si>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</si>
  <si>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</si>
  <si>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</si>
  <si>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</si>
  <si>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</si>
  <si>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</si>
  <si>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</si>
  <si>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</si>
  <si>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</si>
  <si>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</si>
  <si>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</si>
  <si>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</si>
  <si>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</si>
  <si>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</si>
  <si>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</si>
  <si>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</si>
  <si>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</si>
  <si>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</si>
  <si>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</si>
  <si>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</si>
  <si>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</si>
  <si>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</si>
  <si>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</si>
  <si>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</si>
  <si>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</si>
  <si>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</si>
  <si>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</si>
  <si>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</si>
  <si>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</si>
  <si>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</si>
  <si>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</si>
  <si>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</si>
  <si>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</si>
  <si>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</si>
  <si>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</si>
  <si>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</si>
  <si>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</si>
  <si>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</si>
  <si>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</si>
  <si>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</si>
  <si>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</si>
  <si>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</si>
  <si>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</si>
  <si>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</si>
  <si>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</si>
  <si>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</si>
  <si>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</si>
  <si>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</si>
  <si>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</si>
  <si>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</si>
  <si>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</si>
  <si>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</si>
  <si>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</si>
  <si>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</si>
  <si>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</si>
  <si>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</si>
  <si>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</si>
  <si>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</si>
  <si>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</si>
  <si>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</si>
  <si>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</si>
  <si>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</si>
  <si>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</si>
  <si>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</si>
  <si>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</si>
  <si>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</si>
  <si>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</si>
  <si>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</si>
  <si>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</si>
  <si>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</si>
  <si>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</si>
  <si>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</si>
  <si>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</si>
  <si>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</si>
  <si>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</si>
  <si>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</si>
  <si>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</si>
  <si>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</si>
  <si>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</si>
  <si>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</si>
  <si>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</si>
  <si>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</si>
  <si>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</si>
  <si>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</si>
  <si>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</si>
  <si>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</si>
  <si>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</si>
  <si>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</si>
  <si>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</si>
  <si>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</si>
  <si>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</si>
  <si>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</si>
  <si>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</si>
  <si>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</si>
  <si>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</si>
  <si>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</si>
  <si>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</si>
  <si>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</si>
  <si>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</si>
  <si>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</si>
  <si>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</si>
  <si>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</si>
  <si>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</si>
  <si>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</si>
  <si>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</si>
  <si>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</si>
  <si>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</si>
  <si>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</si>
  <si>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</si>
  <si>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</si>
  <si>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</si>
  <si>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</si>
  <si>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</si>
  <si>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</si>
  <si>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</si>
  <si>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</si>
  <si>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</si>
  <si>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</si>
  <si>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</si>
  <si>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</si>
  <si>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</si>
  <si>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</si>
  <si>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</si>
  <si>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</si>
  <si>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</si>
  <si>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</si>
  <si>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</si>
  <si>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</si>
  <si>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</si>
  <si>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</si>
  <si>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</si>
  <si>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</si>
  <si>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</si>
  <si>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</si>
  <si>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</si>
  <si>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</si>
  <si>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</si>
  <si>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</si>
  <si>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</si>
  <si>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</si>
  <si>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</si>
  <si>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</si>
  <si>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</si>
  <si>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</si>
  <si>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</si>
  <si>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</si>
  <si>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</si>
  <si>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</si>
  <si>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</si>
  <si>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</si>
  <si>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</si>
  <si>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</si>
  <si>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</si>
  <si>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</si>
  <si>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</si>
  <si>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</si>
  <si>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</si>
  <si>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</si>
  <si>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</si>
  <si>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</si>
  <si>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</si>
  <si>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</si>
  <si>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</si>
  <si>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</si>
  <si>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</si>
  <si>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</si>
  <si>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</si>
  <si>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</si>
  <si>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</si>
  <si>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</si>
  <si>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</si>
  <si>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</si>
  <si>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</si>
  <si>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</si>
  <si>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</si>
  <si>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</si>
  <si>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</si>
  <si>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</si>
  <si>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</si>
  <si>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</si>
  <si>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</si>
  <si>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</si>
  <si>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</si>
  <si>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</si>
  <si>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</si>
  <si>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</si>
  <si>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</si>
  <si>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</si>
  <si>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</si>
  <si>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</si>
  <si>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</si>
  <si>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</si>
  <si>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</si>
  <si>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</si>
  <si>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</si>
  <si>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</si>
  <si>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</si>
  <si>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</si>
  <si>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</si>
  <si>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</si>
  <si>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</si>
  <si>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</si>
  <si>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</si>
  <si>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</si>
  <si>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</si>
  <si>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</si>
  <si>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</si>
  <si>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</si>
  <si>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</si>
  <si>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</si>
  <si>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</si>
  <si>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</si>
  <si>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</si>
  <si>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</si>
  <si>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</si>
  <si>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</si>
  <si>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</si>
  <si>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</si>
  <si>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</si>
  <si>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</si>
  <si>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</si>
  <si>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</si>
  <si>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</si>
  <si>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</si>
  <si>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</si>
  <si>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</si>
  <si>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</si>
  <si>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</si>
  <si>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</si>
  <si>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</si>
  <si>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</si>
  <si>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</si>
  <si>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</si>
  <si>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</si>
  <si>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</si>
  <si>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</si>
  <si>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</si>
  <si>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</si>
  <si>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</si>
  <si>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</si>
  <si>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</si>
  <si>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</si>
  <si>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</si>
  <si>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</si>
  <si>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</si>
  <si>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</si>
  <si>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</si>
  <si>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</si>
  <si>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</si>
  <si>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</si>
  <si>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</si>
  <si>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</si>
  <si>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</si>
  <si>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</si>
  <si>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</si>
  <si>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</si>
  <si>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</si>
  <si>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</si>
  <si>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</si>
  <si>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</si>
  <si>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</si>
  <si>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</si>
  <si>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</si>
  <si>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</si>
  <si>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</si>
  <si>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</si>
  <si>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</si>
  <si>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</si>
  <si>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</si>
  <si>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</si>
  <si>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</si>
  <si>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</si>
  <si>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</si>
  <si>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</si>
  <si>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</si>
  <si>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</si>
  <si>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</si>
  <si>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</si>
  <si>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</si>
  <si>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</si>
  <si>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</si>
  <si>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</si>
  <si>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</si>
  <si>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</si>
  <si>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</si>
  <si>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</si>
  <si>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</si>
  <si>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ESMERALDA EM ROLO</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</si>
  <si>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</si>
  <si>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</si>
  <si>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</si>
  <si>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</si>
  <si>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</si>
  <si>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</si>
  <si>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</si>
  <si>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</si>
  <si>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</si>
  <si>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</si>
  <si>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</si>
  <si>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</si>
  <si>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</si>
  <si>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</si>
  <si>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</si>
  <si>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</si>
  <si>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</si>
  <si>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ENCARGOS COMPLEMENTARES REFERENCIAL</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</si>
  <si>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</si>
  <si>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</si>
  <si>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</si>
  <si>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</si>
  <si>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</si>
  <si>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</si>
  <si>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</si>
  <si>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</si>
  <si>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</si>
  <si>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</si>
  <si>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</si>
  <si>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</si>
  <si>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</si>
  <si>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</si>
  <si>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</si>
  <si>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</si>
  <si>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</si>
  <si>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</si>
  <si>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</si>
  <si>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</si>
  <si>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</si>
  <si>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</si>
  <si>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</si>
  <si>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</si>
  <si>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</si>
  <si>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</si>
  <si>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</si>
  <si>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</si>
  <si>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</si>
  <si>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</si>
  <si>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</si>
  <si>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</si>
  <si>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</si>
  <si>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</si>
  <si>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</si>
  <si>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</si>
  <si>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</si>
  <si>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</si>
  <si>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</si>
  <si>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</si>
  <si>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</si>
  <si>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</si>
  <si>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</si>
  <si>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</si>
  <si>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</si>
  <si>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</si>
  <si>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</si>
  <si>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</si>
  <si>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</si>
  <si>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</si>
  <si>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</si>
  <si>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</si>
  <si>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</si>
  <si>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</si>
  <si>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</si>
  <si>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</si>
  <si>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</si>
  <si>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</si>
  <si>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</si>
  <si>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</si>
  <si>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</si>
  <si>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</si>
  <si>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</si>
  <si>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</si>
  <si>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</si>
  <si>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</si>
  <si>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</si>
  <si>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</si>
  <si>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</si>
  <si>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</si>
  <si>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</si>
  <si>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</si>
  <si>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</si>
  <si>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</si>
  <si>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</si>
  <si>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</si>
  <si>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</si>
  <si>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</si>
  <si>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</si>
  <si>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</si>
  <si>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</si>
  <si>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</si>
  <si>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</si>
  <si>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</si>
  <si>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</si>
  <si>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</si>
  <si>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</si>
  <si>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</si>
  <si>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</si>
  <si>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</si>
  <si>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</si>
  <si>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TOPOGRAFO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</si>
  <si>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</si>
  <si>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</si>
  <si>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</si>
  <si>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</si>
  <si>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</si>
  <si>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</si>
  <si>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</si>
  <si>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</si>
  <si>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</si>
  <si>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</si>
  <si>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</si>
  <si>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</si>
  <si>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</si>
  <si>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</si>
  <si>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</si>
  <si>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</si>
  <si>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</si>
  <si>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</si>
  <si>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</si>
  <si>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</si>
  <si>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</si>
  <si>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</si>
  <si>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</si>
  <si>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</si>
  <si>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</si>
  <si>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</si>
  <si>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</si>
  <si>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</si>
  <si>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</si>
  <si>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</si>
  <si>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</si>
  <si>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</si>
  <si>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</si>
  <si>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</si>
  <si>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</si>
  <si>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</si>
  <si>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</si>
  <si>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</si>
  <si>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</si>
  <si>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</si>
  <si>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</si>
  <si>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</si>
  <si>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</si>
  <si>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</si>
  <si>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</si>
  <si>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</si>
  <si>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</si>
  <si>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</si>
  <si>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</si>
  <si>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</si>
  <si>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</si>
  <si>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</si>
  <si>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</si>
  <si>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</si>
  <si>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</si>
  <si>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</si>
  <si>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</si>
  <si>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</si>
  <si>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</si>
  <si>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</si>
  <si>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</si>
  <si>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</si>
  <si>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</si>
  <si>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</si>
  <si>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</si>
  <si>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</si>
  <si>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</si>
  <si>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</si>
  <si>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</si>
  <si>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</si>
  <si>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</si>
  <si>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</si>
  <si>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</si>
  <si>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</si>
  <si>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</si>
  <si>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</si>
  <si>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</si>
  <si>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</si>
  <si>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</si>
  <si>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</si>
  <si>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</si>
  <si>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</si>
  <si>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</si>
  <si>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</si>
  <si>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</si>
  <si>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</si>
  <si>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</si>
  <si>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</si>
  <si>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</si>
  <si>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</si>
  <si>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</si>
  <si>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</si>
  <si>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</si>
  <si>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</si>
  <si>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</si>
  <si>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</si>
  <si>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</si>
  <si>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</si>
  <si>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</si>
  <si>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</si>
  <si>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</si>
  <si>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</si>
  <si>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</si>
  <si>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</si>
  <si>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</si>
  <si>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</si>
  <si>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</si>
  <si>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</si>
  <si>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</si>
  <si>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</si>
  <si>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</si>
  <si>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</si>
  <si>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</si>
  <si>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</si>
  <si>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</si>
  <si>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</si>
  <si>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</si>
  <si>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</si>
  <si>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</si>
  <si>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</si>
  <si>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</si>
  <si>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</si>
  <si>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</si>
  <si>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</si>
  <si>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</si>
  <si>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</si>
  <si>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</si>
  <si>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</si>
  <si>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</si>
  <si>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</si>
  <si>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</si>
  <si>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</si>
  <si>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</si>
  <si>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</si>
  <si>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</si>
  <si>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</si>
  <si>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</si>
  <si>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</si>
  <si>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</si>
  <si>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</si>
  <si>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</si>
  <si>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</si>
  <si>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</si>
  <si>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</si>
  <si>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</si>
  <si>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</si>
  <si>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</si>
  <si>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</si>
  <si>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</si>
  <si>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</si>
  <si>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</si>
  <si>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</si>
  <si>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</si>
  <si>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</si>
  <si>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</si>
  <si>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 xml:space="preserve">        PRECOS DE INSUMOS</t>
  </si>
  <si>
    <t/>
  </si>
  <si>
    <t>MES DE COLETA: 12/2019</t>
  </si>
  <si>
    <t>LOCALIDADE: 4160 - CUIABA</t>
  </si>
  <si>
    <t>ENCARGOS SOCIAIS (%) HORISTA  84,98  MENSALISTA  48,94</t>
  </si>
  <si>
    <t xml:space="preserve">CODIGO  </t>
  </si>
  <si>
    <t>DESCRICAO DO INSUMO</t>
  </si>
  <si>
    <t>ORIGEM DO PRECO</t>
  </si>
  <si>
    <t xml:space="preserve">  PRECO MEDIANO R$</t>
  </si>
  <si>
    <t>!EM PROCESSO DE DESATIVACAO! CAIXA DE PROTECAO PARA 1 MEDIDOR MONOFASICO, EM CHAPA DE ACO 20 USG (PADRAO DA CONCESSIONARIA LOCAL)</t>
  </si>
  <si>
    <t xml:space="preserve">UN    </t>
  </si>
  <si>
    <t>CR</t>
  </si>
  <si>
    <t>!EM PROCESSO DE DESATIVACAO! CAIXA INTERNA/EXTERNA DE MEDICAO PARA 1 MEDIDOR MONOFASICO, COM VISOR, EM CHAPA DE ACO 18 USG (PADRAO DA CONCESSIONARIA LOCAL)</t>
  </si>
  <si>
    <t>!EM PROCESSO DE DESATIVACAO! DIVISORIA COLMEIA CEGA COM MONTANTE E RODAPE DE ALUMINIO ANODIZADO SIMPLES (SEM COLOCACAO)</t>
  </si>
  <si>
    <t xml:space="preserve">M2    </t>
  </si>
  <si>
    <t xml:space="preserve">C </t>
  </si>
  <si>
    <t>!EM PROCESSO DE DESATIVACAO! ESCAVADEIRA DRAGA DE ARRASTE, CAP. 3/4 JC 140HP (INCL MANUTENCAO/OPERACAO)</t>
  </si>
  <si>
    <t xml:space="preserve">H     </t>
  </si>
  <si>
    <t>AS</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</si>
  <si>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</si>
  <si>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</si>
  <si>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</si>
  <si>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</si>
  <si>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</si>
  <si>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</si>
  <si>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</si>
  <si>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</si>
  <si>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</si>
  <si>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</si>
  <si>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</si>
  <si>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QUADRO DE DISTRIBUICAO SEM BARRAMENTO, COM PORTA, DE EMBUTIR, EM CHAPA DE ACO GALVANIZADO, PARA 3 DISJUNTORES NEMA</t>
  </si>
  <si>
    <t>!EM PROCESSO DE DESATIVACAO! QUADRO DE DISTRIBUICAO SEM BARRAMENTO, COM PORTA, DE EMBUTIR, EM CHAPA DE ACO GALVANIZADO, PARA 6 DISJUNTORES NEMA</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</si>
  <si>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</si>
  <si>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</si>
  <si>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</si>
  <si>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</si>
  <si>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</si>
  <si>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</si>
  <si>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</si>
  <si>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AÇO CA-25, 16,0 MM, BARRA DE TRANSFERENCIA</t>
  </si>
  <si>
    <t xml:space="preserve">KG    </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</si>
  <si>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</si>
  <si>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</si>
  <si>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</si>
  <si>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</si>
  <si>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</si>
  <si>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</si>
  <si>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</si>
  <si>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</si>
  <si>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</si>
  <si>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</si>
  <si>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</si>
  <si>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</si>
  <si>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</si>
  <si>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</si>
  <si>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</si>
  <si>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</si>
  <si>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</si>
  <si>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</si>
  <si>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</si>
  <si>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</si>
  <si>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</si>
  <si>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</si>
  <si>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</si>
  <si>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</si>
  <si>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</si>
  <si>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</si>
  <si>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</si>
  <si>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</si>
  <si>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</si>
  <si>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</si>
  <si>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</si>
  <si>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</si>
  <si>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</si>
  <si>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</si>
  <si>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</si>
  <si>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</si>
  <si>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</si>
  <si>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</si>
  <si>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</si>
  <si>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</si>
  <si>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</si>
  <si>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</si>
  <si>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</si>
  <si>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</si>
  <si>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</si>
  <si>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</si>
  <si>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</si>
  <si>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</si>
  <si>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</si>
  <si>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10,0 MM, OU 12,5 MM, OU 16,0 MM, OU 20,0 MM, OU 25,0 MM, VERGALHAO</t>
  </si>
  <si>
    <t>ACO CA-25, 10,0 MM, VERGALHAO</t>
  </si>
  <si>
    <t>ACO CA-25, 12,5 MM, VERGALHAO</t>
  </si>
  <si>
    <t>ACO CA-25, 16,0 MM, VERGALHAO</t>
  </si>
  <si>
    <t>ACO CA-25, 20,0 MM, BARRA DE TRANSFERENCIA</t>
  </si>
  <si>
    <t>ACO CA-25, 20,0 MM, VERGALHAO</t>
  </si>
  <si>
    <t>ACO CA-25, 25,0 MM, BARRA DE TRANSFERENCIA</t>
  </si>
  <si>
    <t>ACO CA-25, 25,0 MM, VERGALHAO</t>
  </si>
  <si>
    <t>ACO CA-25, 32,0 MM, BARRA DE TRANSFERENCIA</t>
  </si>
  <si>
    <t>ACO CA-25, 32,0 MM, VERGALHAO</t>
  </si>
  <si>
    <t>ACO CA-25, 6,3 MM OU 8,0 MM, VERGALHAO</t>
  </si>
  <si>
    <t>ACO CA-25, 6,3 MM, VERGALHAO</t>
  </si>
  <si>
    <t>ACO CA-25, 8,0 MM, VERGALHAO</t>
  </si>
  <si>
    <t>ACO CA-50, 10,0 MM, OU 12,5 MM, OU 16,0 MM, OU 20,0 MM, DOBRADO E CORTADO</t>
  </si>
  <si>
    <t>ACO CA-50, 10,0 MM, VERGALHAO</t>
  </si>
  <si>
    <t>ACO CA-50, 12,5 MM OU 16,0 MM, VERGALHAO</t>
  </si>
  <si>
    <t>ACO CA-50, 12,5 MM, VERGALHAO</t>
  </si>
  <si>
    <t>ACO CA-50, 16 MM, DOBRADO E CORTADO</t>
  </si>
  <si>
    <t>ACO CA-50, 16,0 MM, VERGALHAO</t>
  </si>
  <si>
    <t>ACO CA-50, 20,0 MM OU 25,0 MM, VERGALHAO</t>
  </si>
  <si>
    <t>ACO CA-50, 20,0 MM, VERGALHAO</t>
  </si>
  <si>
    <t>ACO CA-50,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</si>
  <si>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</si>
  <si>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</si>
  <si>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</si>
  <si>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</si>
  <si>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</si>
  <si>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</si>
  <si>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4,2 MM, VERGALHAO</t>
  </si>
  <si>
    <t>ACO CA-60, 5,0 MM, VERGALHAO</t>
  </si>
  <si>
    <t>ACO CA-60, 6,0 MM OU 7,0 MM, DOBRADO E CORTADO</t>
  </si>
  <si>
    <t>ACO CA-60, 8,0 MM OU 9,5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</si>
  <si>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</si>
  <si>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</si>
  <si>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</si>
  <si>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</si>
  <si>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</si>
  <si>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</si>
  <si>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</si>
  <si>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</si>
  <si>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</si>
  <si>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</si>
  <si>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</si>
  <si>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</si>
  <si>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</si>
  <si>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</si>
  <si>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</si>
  <si>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</si>
  <si>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</si>
  <si>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</si>
  <si>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</si>
  <si>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</si>
  <si>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</si>
  <si>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</si>
  <si>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</si>
  <si>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</si>
  <si>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</si>
  <si>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</si>
  <si>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</si>
  <si>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</si>
  <si>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</si>
  <si>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</si>
  <si>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</si>
  <si>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</si>
  <si>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</si>
  <si>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</si>
  <si>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</si>
  <si>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</si>
  <si>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</si>
  <si>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</si>
  <si>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</si>
  <si>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</si>
  <si>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</si>
  <si>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</si>
  <si>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</si>
  <si>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</si>
  <si>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</si>
  <si>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</si>
  <si>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</si>
  <si>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</si>
  <si>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</si>
  <si>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</si>
  <si>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</si>
  <si>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</si>
  <si>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</si>
  <si>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</si>
  <si>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</si>
  <si>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</si>
  <si>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</si>
  <si>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</si>
  <si>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</si>
  <si>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</si>
  <si>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</si>
  <si>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</si>
  <si>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</si>
  <si>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</si>
  <si>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</si>
  <si>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</si>
  <si>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</si>
  <si>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</si>
  <si>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</si>
  <si>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</si>
  <si>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</si>
  <si>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</si>
  <si>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</si>
  <si>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</si>
  <si>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</si>
  <si>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</si>
  <si>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</si>
  <si>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</si>
  <si>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</si>
  <si>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</si>
  <si>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t>
  </si>
  <si>
    <t xml:space="preserve">18L   </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</si>
  <si>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</si>
  <si>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</si>
  <si>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(TAMBOR 200 KG)</t>
  </si>
  <si>
    <t xml:space="preserve">200KG </t>
  </si>
  <si>
    <t>ADITIVO SUPERPLASTIFICANTE DE PEGA NORMAL PARA CONCRETO, LIQUIDO E ISENTO DE CLORETOS</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</si>
  <si>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</si>
  <si>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</si>
  <si>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</si>
  <si>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</si>
  <si>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</si>
  <si>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</si>
  <si>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</si>
  <si>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</si>
  <si>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</si>
  <si>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</si>
  <si>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</si>
  <si>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</si>
  <si>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</si>
  <si>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</si>
  <si>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</si>
  <si>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</si>
  <si>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</si>
  <si>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</si>
  <si>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</si>
  <si>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</si>
  <si>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</si>
  <si>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</si>
  <si>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</si>
  <si>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</si>
  <si>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</si>
  <si>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</si>
  <si>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</si>
  <si>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</si>
  <si>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</si>
  <si>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</si>
  <si>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</si>
  <si>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</si>
  <si>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</si>
  <si>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</si>
  <si>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</si>
  <si>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</si>
  <si>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</si>
  <si>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</si>
  <si>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</si>
  <si>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</si>
  <si>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</si>
  <si>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</si>
  <si>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</si>
  <si>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</si>
  <si>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</si>
  <si>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</si>
  <si>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</si>
  <si>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</si>
  <si>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</si>
  <si>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</si>
  <si>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</si>
  <si>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</si>
  <si>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</si>
  <si>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</si>
  <si>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</si>
  <si>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</si>
  <si>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</si>
  <si>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</si>
  <si>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</si>
  <si>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</si>
  <si>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</si>
  <si>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</si>
  <si>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</si>
  <si>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</si>
  <si>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</si>
  <si>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</si>
  <si>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</si>
  <si>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</si>
  <si>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</si>
  <si>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</si>
  <si>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</si>
  <si>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</si>
  <si>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</si>
  <si>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</si>
  <si>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</si>
  <si>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</si>
  <si>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</si>
  <si>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</si>
  <si>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</si>
  <si>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</si>
  <si>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</si>
  <si>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</si>
  <si>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</si>
  <si>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</si>
  <si>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</si>
  <si>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</si>
  <si>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</si>
  <si>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</si>
  <si>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</si>
  <si>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</si>
  <si>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</si>
  <si>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</si>
  <si>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</si>
  <si>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</si>
  <si>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</si>
  <si>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</si>
  <si>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</si>
  <si>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</si>
  <si>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</si>
  <si>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</si>
  <si>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</si>
  <si>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</si>
  <si>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</si>
  <si>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</si>
  <si>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</si>
  <si>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</si>
  <si>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</si>
  <si>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</si>
  <si>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</si>
  <si>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</si>
  <si>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</si>
  <si>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</si>
  <si>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</si>
  <si>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</si>
  <si>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</si>
  <si>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</si>
  <si>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</si>
  <si>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</si>
  <si>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</si>
  <si>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</si>
  <si>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</si>
  <si>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</si>
  <si>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</si>
  <si>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</si>
  <si>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</si>
  <si>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</si>
  <si>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</si>
  <si>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</si>
  <si>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</si>
  <si>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</si>
  <si>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</si>
  <si>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</si>
  <si>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</si>
  <si>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</si>
  <si>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</si>
  <si>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</si>
  <si>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</si>
  <si>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</si>
  <si>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</si>
  <si>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</si>
  <si>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</si>
  <si>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</si>
  <si>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</si>
  <si>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</si>
  <si>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</si>
  <si>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</si>
  <si>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</si>
  <si>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</si>
  <si>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</si>
  <si>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</si>
  <si>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</si>
  <si>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</si>
  <si>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</si>
  <si>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</si>
  <si>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</si>
  <si>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</si>
  <si>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</si>
  <si>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</si>
  <si>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</si>
  <si>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</si>
  <si>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</si>
  <si>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</si>
  <si>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</si>
  <si>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</si>
  <si>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(2,11 MM), CLASSE 250</t>
  </si>
  <si>
    <t>ARAME FARPADO GALVANIZADO, 16 BWG (1,65 MM), CLASSE 250</t>
  </si>
  <si>
    <t>ARAME GALVANIZADO 10 BWG, 3,40 MM (0,0713 KG/M)</t>
  </si>
  <si>
    <t>ARAME GALVANIZADO 12 BWG, D = 2,76 MM (0,048 KG/M) OU 14 BWG, D = 2,11 MM (0,026 KG/M)</t>
  </si>
  <si>
    <t>ARAME GALVANIZADO 12 BWG, 2,76 MM (0,048 KG/M)</t>
  </si>
  <si>
    <t>ARAME GALVANIZADO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</si>
  <si>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</si>
  <si>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</si>
  <si>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</si>
  <si>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</si>
  <si>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ARAME RECOZIDO 16 BWG, D = 1,60 MM (0,016 KG/M) OU 18 BWG, D = 1,25 MM (0,01 KG/M)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</si>
  <si>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</si>
  <si>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</si>
  <si>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</si>
  <si>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</si>
  <si>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</si>
  <si>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</si>
  <si>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</si>
  <si>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</si>
  <si>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</si>
  <si>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</si>
  <si>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</si>
  <si>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</si>
  <si>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</si>
  <si>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</si>
  <si>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</si>
  <si>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</si>
  <si>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</si>
  <si>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</si>
  <si>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</si>
  <si>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</si>
  <si>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</si>
  <si>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</si>
  <si>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</si>
  <si>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</si>
  <si>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</si>
  <si>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</si>
  <si>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</si>
  <si>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</si>
  <si>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</si>
  <si>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</si>
  <si>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</si>
  <si>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</si>
  <si>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</si>
  <si>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</si>
  <si>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</si>
  <si>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</si>
  <si>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</si>
  <si>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</si>
  <si>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</si>
  <si>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</si>
  <si>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</si>
  <si>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</si>
  <si>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</si>
  <si>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</si>
  <si>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</si>
  <si>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</si>
  <si>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</si>
  <si>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</si>
  <si>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</si>
  <si>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</si>
  <si>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</si>
  <si>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</si>
  <si>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</si>
  <si>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</si>
  <si>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</si>
  <si>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</si>
  <si>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</si>
  <si>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</si>
  <si>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</si>
  <si>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</si>
  <si>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</si>
  <si>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</si>
  <si>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</si>
  <si>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</si>
  <si>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</si>
  <si>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</si>
  <si>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</si>
  <si>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</si>
  <si>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</si>
  <si>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</si>
  <si>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</si>
  <si>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</si>
  <si>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</si>
  <si>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</si>
  <si>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</si>
  <si>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</si>
  <si>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</si>
  <si>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</si>
  <si>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</si>
  <si>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</si>
  <si>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</si>
  <si>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</si>
  <si>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</si>
  <si>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</si>
  <si>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</si>
  <si>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</si>
  <si>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</si>
  <si>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</si>
  <si>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</si>
  <si>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</si>
  <si>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</si>
  <si>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</si>
  <si>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</si>
  <si>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</si>
  <si>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</si>
  <si>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</si>
  <si>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</si>
  <si>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</si>
  <si>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</si>
  <si>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</si>
  <si>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</si>
  <si>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</si>
  <si>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</si>
  <si>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</si>
  <si>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</si>
  <si>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</si>
  <si>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</si>
  <si>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</si>
  <si>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</si>
  <si>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</si>
  <si>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</si>
  <si>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</si>
  <si>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</si>
  <si>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</si>
  <si>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</si>
  <si>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</si>
  <si>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</si>
  <si>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</si>
  <si>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</si>
  <si>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</si>
  <si>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</si>
  <si>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</si>
  <si>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</si>
  <si>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</si>
  <si>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</si>
  <si>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</si>
  <si>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</si>
  <si>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</si>
  <si>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</si>
  <si>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</si>
  <si>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</si>
  <si>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</si>
  <si>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</si>
  <si>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</si>
  <si>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</si>
  <si>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</si>
  <si>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</si>
  <si>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</si>
  <si>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</si>
  <si>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</si>
  <si>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</si>
  <si>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</si>
  <si>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</si>
  <si>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</si>
  <si>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</si>
  <si>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</si>
  <si>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</si>
  <si>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</si>
  <si>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</si>
  <si>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</si>
  <si>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</si>
  <si>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</si>
  <si>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</si>
  <si>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</si>
  <si>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</si>
  <si>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</si>
  <si>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</si>
  <si>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</si>
  <si>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</si>
  <si>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</si>
  <si>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</si>
  <si>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</si>
  <si>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</si>
  <si>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</si>
  <si>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</si>
  <si>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</si>
  <si>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</si>
  <si>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</si>
  <si>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</si>
  <si>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</si>
  <si>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</si>
  <si>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</si>
  <si>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</si>
  <si>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</si>
  <si>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</si>
  <si>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</si>
  <si>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</si>
  <si>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</si>
  <si>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</si>
  <si>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</si>
  <si>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</si>
  <si>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</si>
  <si>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</si>
  <si>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</si>
  <si>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</si>
  <si>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</si>
  <si>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</si>
  <si>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</si>
  <si>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</si>
  <si>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</si>
  <si>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</si>
  <si>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</si>
  <si>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</si>
  <si>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</si>
  <si>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</si>
  <si>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</si>
  <si>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</si>
  <si>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</si>
  <si>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</si>
  <si>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</si>
  <si>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</si>
  <si>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</si>
  <si>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</si>
  <si>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</si>
  <si>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</si>
  <si>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</si>
  <si>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</si>
  <si>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</si>
  <si>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</si>
  <si>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</si>
  <si>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</si>
  <si>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</si>
  <si>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</si>
  <si>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</si>
  <si>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</si>
  <si>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</si>
  <si>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</si>
  <si>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</si>
  <si>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</si>
  <si>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</si>
  <si>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</si>
  <si>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</si>
  <si>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</si>
  <si>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</si>
  <si>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</si>
  <si>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</si>
  <si>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</si>
  <si>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</si>
  <si>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</si>
  <si>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</si>
  <si>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</si>
  <si>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</si>
  <si>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</si>
  <si>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</si>
  <si>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</si>
  <si>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</si>
  <si>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</si>
  <si>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</si>
  <si>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</si>
  <si>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</si>
  <si>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</si>
  <si>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</si>
  <si>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</si>
  <si>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</si>
  <si>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</si>
  <si>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</si>
  <si>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</si>
  <si>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</si>
  <si>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</si>
  <si>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</si>
  <si>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</si>
  <si>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</si>
  <si>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</si>
  <si>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</si>
  <si>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</si>
  <si>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</si>
  <si>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</si>
  <si>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</si>
  <si>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</si>
  <si>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</si>
  <si>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</si>
  <si>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</si>
  <si>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</si>
  <si>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</si>
  <si>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</si>
  <si>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</si>
  <si>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</si>
  <si>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</si>
  <si>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</si>
  <si>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</si>
  <si>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</si>
  <si>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</si>
  <si>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</si>
  <si>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</si>
  <si>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</si>
  <si>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</si>
  <si>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</si>
  <si>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</si>
  <si>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</si>
  <si>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</si>
  <si>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</si>
  <si>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</si>
  <si>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</si>
  <si>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</si>
  <si>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</si>
  <si>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</si>
  <si>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</si>
  <si>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</si>
  <si>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</si>
  <si>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</si>
  <si>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</si>
  <si>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</si>
  <si>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</si>
  <si>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</si>
  <si>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</si>
  <si>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</si>
  <si>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</si>
  <si>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</si>
  <si>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</si>
  <si>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</si>
  <si>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</si>
  <si>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</si>
  <si>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</si>
  <si>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</si>
  <si>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</si>
  <si>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</si>
  <si>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</si>
  <si>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</si>
  <si>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</si>
  <si>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</si>
  <si>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</si>
  <si>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</si>
  <si>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</si>
  <si>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</si>
  <si>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</si>
  <si>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</si>
  <si>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</si>
  <si>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</si>
  <si>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</si>
  <si>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</si>
  <si>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</si>
  <si>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</si>
  <si>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</si>
  <si>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</si>
  <si>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</si>
  <si>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</si>
  <si>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</si>
  <si>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</si>
  <si>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</si>
  <si>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</si>
  <si>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</si>
  <si>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</si>
  <si>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</si>
  <si>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</si>
  <si>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</si>
  <si>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</si>
  <si>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</si>
  <si>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</si>
  <si>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</si>
  <si>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</si>
  <si>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</si>
  <si>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</si>
  <si>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</si>
  <si>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</si>
  <si>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</si>
  <si>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</si>
  <si>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</si>
  <si>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</si>
  <si>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</si>
  <si>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</si>
  <si>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</si>
  <si>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</si>
  <si>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</si>
  <si>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</si>
  <si>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</si>
  <si>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</si>
  <si>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</si>
  <si>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</si>
  <si>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</si>
  <si>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</si>
  <si>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</si>
  <si>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</si>
  <si>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</si>
  <si>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</si>
  <si>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</si>
  <si>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</si>
  <si>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</si>
  <si>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</si>
  <si>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</si>
  <si>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</si>
  <si>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</si>
  <si>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</si>
  <si>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</si>
  <si>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</si>
  <si>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</si>
  <si>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</si>
  <si>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</si>
  <si>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</si>
  <si>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</si>
  <si>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</si>
  <si>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</si>
  <si>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</si>
  <si>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</si>
  <si>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</si>
  <si>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</si>
  <si>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</si>
  <si>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</si>
  <si>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</si>
  <si>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</si>
  <si>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</si>
  <si>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</si>
  <si>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</si>
  <si>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</si>
  <si>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</si>
  <si>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</si>
  <si>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</si>
  <si>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</si>
  <si>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</si>
  <si>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</si>
  <si>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</si>
  <si>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</si>
  <si>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</si>
  <si>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</si>
  <si>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</si>
  <si>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</si>
  <si>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</si>
  <si>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</si>
  <si>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</si>
  <si>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</si>
  <si>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</si>
  <si>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</si>
  <si>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</si>
  <si>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12,7 MM (1/2"), COM ALMA DE ACO CABO INDEPENDENTE 6 X 25 F</t>
  </si>
  <si>
    <t>CABO DE ACO GALVANIZADO, DIAMETRO 12,7 MM (1/2"), COM ALMA DE FIBRA 6 X 25 F</t>
  </si>
  <si>
    <t>CABO DE ACO GALVANIZADO, DIAMETRO 9,53 MM (3/8"), COM ALMA DE FIBRA 6 X 25 F</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</si>
  <si>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</si>
  <si>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</si>
  <si>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</si>
  <si>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</si>
  <si>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</si>
  <si>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</si>
  <si>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</si>
  <si>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</si>
  <si>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</si>
  <si>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</si>
  <si>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</si>
  <si>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</si>
  <si>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</si>
  <si>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</si>
  <si>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</si>
  <si>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</si>
  <si>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</si>
  <si>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</si>
  <si>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</si>
  <si>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</si>
  <si>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</si>
  <si>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</si>
  <si>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</si>
  <si>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</si>
  <si>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</si>
  <si>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</si>
  <si>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</si>
  <si>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</si>
  <si>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</si>
  <si>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</si>
  <si>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</si>
  <si>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</si>
  <si>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</si>
  <si>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</si>
  <si>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</si>
  <si>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</si>
  <si>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</si>
  <si>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</si>
  <si>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</si>
  <si>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</si>
  <si>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</si>
  <si>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</si>
  <si>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</si>
  <si>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</si>
  <si>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</si>
  <si>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</si>
  <si>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</si>
  <si>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</si>
  <si>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</si>
  <si>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</si>
  <si>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</si>
  <si>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</si>
  <si>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</si>
  <si>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</si>
  <si>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</si>
  <si>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</si>
  <si>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</si>
  <si>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</si>
  <si>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</si>
  <si>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</si>
  <si>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</si>
  <si>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</si>
  <si>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</si>
  <si>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</si>
  <si>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</si>
  <si>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</si>
  <si>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</si>
  <si>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</si>
  <si>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</si>
  <si>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</si>
  <si>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</si>
  <si>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</si>
  <si>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</si>
  <si>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</si>
  <si>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</si>
  <si>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</si>
  <si>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</si>
  <si>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</si>
  <si>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</si>
  <si>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</si>
  <si>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</si>
  <si>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</si>
  <si>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</si>
  <si>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</si>
  <si>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</si>
  <si>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</si>
  <si>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</si>
  <si>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</si>
  <si>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</si>
  <si>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</si>
  <si>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</si>
  <si>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</si>
  <si>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</si>
  <si>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</si>
  <si>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</si>
  <si>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</si>
  <si>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</si>
  <si>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</si>
  <si>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</si>
  <si>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</si>
  <si>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</si>
  <si>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</si>
  <si>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</si>
  <si>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</si>
  <si>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</si>
  <si>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</si>
  <si>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</si>
  <si>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</si>
  <si>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</si>
  <si>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</si>
  <si>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</si>
  <si>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</si>
  <si>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</si>
  <si>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</si>
  <si>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</si>
  <si>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</si>
  <si>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</si>
  <si>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</si>
  <si>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</si>
  <si>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</si>
  <si>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</si>
  <si>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</si>
  <si>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</si>
  <si>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</si>
  <si>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</si>
  <si>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</si>
  <si>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</si>
  <si>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</si>
  <si>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</si>
  <si>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</si>
  <si>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</si>
  <si>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</si>
  <si>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</si>
  <si>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</si>
  <si>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</si>
  <si>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</si>
  <si>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</si>
  <si>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</si>
  <si>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</si>
  <si>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</si>
  <si>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</si>
  <si>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</si>
  <si>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</si>
  <si>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</si>
  <si>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</si>
  <si>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</si>
  <si>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</si>
  <si>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</si>
  <si>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</si>
  <si>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</si>
  <si>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</si>
  <si>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</si>
  <si>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</si>
  <si>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</si>
  <si>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</si>
  <si>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</si>
  <si>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</si>
  <si>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</si>
  <si>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</si>
  <si>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</si>
  <si>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</si>
  <si>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</si>
  <si>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</si>
  <si>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</si>
  <si>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</si>
  <si>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</si>
  <si>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</si>
  <si>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</si>
  <si>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</si>
  <si>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</si>
  <si>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</si>
  <si>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</si>
  <si>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</si>
  <si>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</si>
  <si>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</si>
  <si>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</si>
  <si>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</si>
  <si>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</si>
  <si>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</si>
  <si>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</si>
  <si>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</si>
  <si>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</si>
  <si>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</si>
  <si>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</si>
  <si>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</si>
  <si>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</si>
  <si>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</si>
  <si>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</si>
  <si>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</si>
  <si>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</si>
  <si>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</si>
  <si>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</si>
  <si>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</si>
  <si>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</si>
  <si>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</si>
  <si>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</si>
  <si>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</si>
  <si>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</si>
  <si>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</si>
  <si>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</si>
  <si>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</si>
  <si>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</si>
  <si>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</si>
  <si>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</si>
  <si>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</si>
  <si>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</si>
  <si>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</si>
  <si>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</si>
  <si>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</si>
  <si>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</si>
  <si>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</si>
  <si>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</si>
  <si>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</si>
  <si>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</si>
  <si>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</si>
  <si>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</si>
  <si>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</si>
  <si>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</si>
  <si>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</si>
  <si>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</si>
  <si>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</si>
  <si>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</si>
  <si>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</si>
  <si>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</si>
  <si>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</si>
  <si>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</si>
  <si>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/TERMOPLASTICO, COM DISJUNTOR (PADRAO DA CONCESSIONARIA LOCAL)</t>
  </si>
  <si>
    <t>CAIXA PARA MEDIDOR POLIFASICO, EM POLICARBONATO (TERMOPLASTICO), COM 1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</si>
  <si>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</si>
  <si>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</si>
  <si>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</si>
  <si>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</si>
  <si>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</si>
  <si>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</si>
  <si>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</si>
  <si>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</si>
  <si>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</si>
  <si>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</si>
  <si>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</si>
  <si>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</si>
  <si>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</si>
  <si>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</si>
  <si>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</si>
  <si>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</si>
  <si>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</si>
  <si>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</si>
  <si>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</si>
  <si>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</si>
  <si>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</si>
  <si>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t>
  </si>
  <si>
    <t>CALHA QUADRADA DE CHAPA DE ACO GALVANIZADA NUM 24, CORTE 100 CM (COLETADO CAIXA)</t>
  </si>
  <si>
    <t>CALHA QUADRADA DE CHAPA DE ACO GALVANIZADA NUM 24, CORTE 33 CM</t>
  </si>
  <si>
    <t>CALHA QUADRADA DE CHAPA DE ACO GALVANIZADA NUM 24, CORTE 33 CM (COLETADO CAIXA)</t>
  </si>
  <si>
    <t>CALHA QUADRADA DE CHAPA DE ACO GALVANIZADA NUM 24, CORTE 50 CM</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</si>
  <si>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</si>
  <si>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</si>
  <si>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</si>
  <si>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</si>
  <si>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</si>
  <si>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</si>
  <si>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</si>
  <si>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</si>
  <si>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</si>
  <si>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</si>
  <si>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</si>
  <si>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</si>
  <si>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</si>
  <si>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</si>
  <si>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</si>
  <si>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</si>
  <si>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</si>
  <si>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</si>
  <si>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</si>
  <si>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</si>
  <si>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</si>
  <si>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</si>
  <si>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</si>
  <si>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</si>
  <si>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</si>
  <si>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</si>
  <si>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</si>
  <si>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</si>
  <si>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</si>
  <si>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</si>
  <si>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</si>
  <si>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</si>
  <si>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</si>
  <si>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</si>
  <si>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</si>
  <si>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</si>
  <si>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</si>
  <si>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</si>
  <si>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</si>
  <si>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</si>
  <si>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</si>
  <si>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</si>
  <si>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</si>
  <si>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</si>
  <si>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</si>
  <si>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</si>
  <si>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</si>
  <si>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</si>
  <si>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</si>
  <si>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</si>
  <si>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</si>
  <si>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</si>
  <si>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</si>
  <si>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</si>
  <si>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</si>
  <si>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</si>
  <si>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</si>
  <si>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</si>
  <si>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</si>
  <si>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</si>
  <si>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</si>
  <si>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</si>
  <si>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</si>
  <si>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</si>
  <si>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</si>
  <si>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</si>
  <si>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</si>
  <si>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</si>
  <si>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</si>
  <si>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</si>
  <si>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</si>
  <si>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</si>
  <si>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</si>
  <si>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</si>
  <si>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</si>
  <si>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</si>
  <si>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</si>
  <si>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</si>
  <si>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</si>
  <si>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</si>
  <si>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</si>
  <si>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</si>
  <si>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</si>
  <si>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</si>
  <si>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</si>
  <si>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</si>
  <si>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</si>
  <si>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</si>
  <si>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</si>
  <si>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</si>
  <si>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</si>
  <si>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</si>
  <si>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</si>
  <si>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</si>
  <si>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</si>
  <si>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</si>
  <si>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</si>
  <si>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</si>
  <si>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</si>
  <si>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</si>
  <si>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</si>
  <si>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</si>
  <si>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</si>
  <si>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</si>
  <si>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</si>
  <si>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</si>
  <si>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</si>
  <si>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</si>
  <si>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</si>
  <si>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</si>
  <si>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</si>
  <si>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</si>
  <si>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</si>
  <si>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</si>
  <si>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</si>
  <si>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</si>
  <si>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</si>
  <si>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</si>
  <si>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</si>
  <si>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</si>
  <si>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</si>
  <si>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</si>
  <si>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</si>
  <si>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</si>
  <si>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</si>
  <si>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</si>
  <si>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</si>
  <si>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</si>
  <si>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</si>
  <si>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</si>
  <si>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</si>
  <si>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</si>
  <si>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</si>
  <si>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</si>
  <si>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</si>
  <si>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</si>
  <si>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</si>
  <si>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</si>
  <si>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</si>
  <si>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</si>
  <si>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</si>
  <si>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</si>
  <si>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</si>
  <si>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</si>
  <si>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</si>
  <si>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</si>
  <si>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</si>
  <si>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</si>
  <si>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</si>
  <si>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</si>
  <si>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</si>
  <si>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</si>
  <si>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</si>
  <si>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</si>
  <si>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</si>
  <si>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</si>
  <si>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</si>
  <si>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</si>
  <si>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</si>
  <si>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</si>
  <si>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</si>
  <si>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</si>
  <si>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</si>
  <si>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</si>
  <si>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</si>
  <si>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</si>
  <si>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</si>
  <si>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</si>
  <si>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</si>
  <si>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</si>
  <si>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</si>
  <si>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</si>
  <si>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</si>
  <si>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</si>
  <si>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</si>
  <si>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</si>
  <si>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</si>
  <si>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</si>
  <si>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</si>
  <si>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</si>
  <si>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</si>
  <si>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</si>
  <si>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</si>
  <si>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</si>
  <si>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</si>
  <si>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</si>
  <si>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</si>
  <si>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</si>
  <si>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</si>
  <si>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</si>
  <si>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</si>
  <si>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</si>
  <si>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</si>
  <si>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</si>
  <si>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</si>
  <si>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</si>
  <si>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</si>
  <si>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</si>
  <si>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</si>
  <si>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</si>
  <si>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</si>
  <si>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</si>
  <si>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</si>
  <si>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</si>
  <si>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</si>
  <si>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</si>
  <si>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</si>
  <si>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</si>
  <si>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</si>
  <si>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</si>
  <si>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</si>
  <si>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</si>
  <si>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</si>
  <si>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</si>
  <si>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</si>
  <si>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</si>
  <si>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</si>
  <si>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</si>
  <si>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</si>
  <si>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</si>
  <si>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</si>
  <si>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</si>
  <si>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</si>
  <si>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</si>
  <si>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</si>
  <si>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</si>
  <si>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</si>
  <si>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</si>
  <si>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</si>
  <si>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</si>
  <si>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</si>
  <si>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</si>
  <si>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</si>
  <si>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</si>
  <si>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</si>
  <si>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</si>
  <si>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</si>
  <si>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</si>
  <si>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</si>
  <si>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CHAPA/BOBINA LISA EM ALUMINIO, ESPESSURA DE 0,50 MM, LARGURA DE 300 MM (LIGA 1.200 - H14)</t>
  </si>
  <si>
    <t>CHAPA/BOBINA LISA EM ALUMINIO, ESPESSURA DE 0,80 MM, LARGURA DE 1.000 MM (LIGA 1.200 - H14)</t>
  </si>
  <si>
    <t>CHAPA/BOBINA LISA EM ALUMINIO, ESPESSURA DE 0,80 MM, LARGURA DE 500 MM (LIGA 1.200 - H14)</t>
  </si>
  <si>
    <t>CHAPA/BOBINA LISA EM ALUMINIO, ESPESSURA DE 0,80 MM, LARGURA DE 600 MM (LIGA 1.200 - H14)</t>
  </si>
  <si>
    <t>CHAPA/BOBINA LISA EM ALUMINIO, ESPESSURA DE 3,00 MM, LARGURA DE 1.000 MM (LIGA 1.200 - H14)</t>
  </si>
  <si>
    <t>CHAPA/BOBINA LISA EM ALUMINIO, ESPESSURA DE 4,00 MM, LARGURA DE 1.000 MM (LIGA 1.200 - H14)</t>
  </si>
  <si>
    <t>CHAPA/BOBINA LISA EM ALUMINIO, ESPESSURA DE 5,00 MM, LARGURA DE 1.060 MM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</si>
  <si>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</si>
  <si>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</si>
  <si>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</si>
  <si>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</si>
  <si>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</si>
  <si>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</si>
  <si>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</si>
  <si>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</si>
  <si>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</si>
  <si>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</si>
  <si>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</si>
  <si>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</si>
  <si>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</si>
  <si>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</si>
  <si>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</si>
  <si>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</si>
  <si>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</si>
  <si>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</si>
  <si>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</si>
  <si>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</si>
  <si>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</si>
  <si>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</si>
  <si>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</si>
  <si>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</si>
  <si>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</si>
  <si>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</si>
  <si>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</si>
  <si>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</si>
  <si>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</si>
  <si>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</si>
  <si>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</si>
  <si>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</si>
  <si>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</si>
  <si>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</si>
  <si>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</si>
  <si>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</si>
  <si>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</si>
  <si>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</si>
  <si>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</si>
  <si>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</si>
  <si>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</si>
  <si>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</si>
  <si>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</si>
  <si>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</si>
  <si>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</si>
  <si>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</si>
  <si>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</si>
  <si>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</si>
  <si>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</si>
  <si>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</si>
  <si>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</si>
  <si>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</si>
  <si>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</si>
  <si>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</si>
  <si>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</si>
  <si>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</si>
  <si>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</si>
  <si>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</si>
  <si>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</si>
  <si>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</si>
  <si>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</si>
  <si>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</si>
  <si>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</si>
  <si>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</si>
  <si>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</si>
  <si>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</si>
  <si>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</si>
  <si>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</si>
  <si>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</si>
  <si>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</si>
  <si>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</si>
  <si>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</si>
  <si>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</si>
  <si>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</si>
  <si>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</si>
  <si>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</si>
  <si>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</si>
  <si>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</si>
  <si>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</si>
  <si>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</si>
  <si>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</si>
  <si>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</si>
  <si>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</si>
  <si>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</si>
  <si>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</si>
  <si>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</si>
  <si>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</si>
  <si>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</si>
  <si>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</si>
  <si>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</si>
  <si>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</si>
  <si>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</si>
  <si>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</si>
  <si>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</si>
  <si>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</si>
  <si>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</si>
  <si>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</si>
  <si>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</si>
  <si>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</si>
  <si>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</si>
  <si>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</si>
  <si>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</si>
  <si>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</si>
  <si>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</si>
  <si>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</si>
  <si>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</si>
  <si>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</si>
  <si>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</si>
  <si>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</si>
  <si>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</si>
  <si>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</si>
  <si>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</si>
  <si>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</si>
  <si>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</si>
  <si>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</si>
  <si>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</si>
  <si>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</si>
  <si>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</si>
  <si>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</si>
  <si>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</si>
  <si>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</si>
  <si>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</si>
  <si>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</si>
  <si>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</si>
  <si>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</si>
  <si>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</si>
  <si>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</si>
  <si>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</si>
  <si>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</si>
  <si>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</si>
  <si>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</si>
  <si>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</si>
  <si>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</si>
  <si>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</si>
  <si>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</si>
  <si>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</si>
  <si>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</si>
  <si>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</si>
  <si>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</si>
  <si>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</si>
  <si>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</si>
  <si>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</si>
  <si>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</si>
  <si>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</si>
  <si>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</si>
  <si>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</si>
  <si>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</si>
  <si>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</si>
  <si>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</si>
  <si>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</si>
  <si>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</si>
  <si>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</si>
  <si>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</si>
  <si>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</si>
  <si>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</si>
  <si>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</si>
  <si>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</si>
  <si>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</si>
  <si>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</si>
  <si>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</si>
  <si>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</si>
  <si>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</si>
  <si>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</si>
  <si>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</si>
  <si>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</si>
  <si>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</si>
  <si>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</si>
  <si>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</si>
  <si>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</si>
  <si>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</si>
  <si>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</si>
  <si>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</si>
  <si>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</si>
  <si>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</si>
  <si>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</si>
  <si>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</si>
  <si>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</si>
  <si>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</si>
  <si>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</si>
  <si>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</si>
  <si>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</si>
  <si>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</si>
  <si>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</si>
  <si>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</si>
  <si>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</si>
  <si>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</si>
  <si>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</si>
  <si>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</si>
  <si>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</si>
  <si>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</si>
  <si>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</si>
  <si>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</si>
  <si>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</si>
  <si>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</si>
  <si>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</si>
  <si>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</si>
  <si>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</si>
  <si>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</si>
  <si>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</si>
  <si>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</si>
  <si>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</si>
  <si>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</si>
  <si>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</si>
  <si>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</si>
  <si>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</si>
  <si>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</si>
  <si>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</si>
  <si>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</si>
  <si>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</si>
  <si>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</si>
  <si>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</si>
  <si>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</si>
  <si>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</si>
  <si>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</si>
  <si>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</si>
  <si>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</si>
  <si>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</si>
  <si>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</si>
  <si>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</si>
  <si>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</si>
  <si>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</si>
  <si>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</si>
  <si>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</si>
  <si>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</si>
  <si>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</si>
  <si>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</si>
  <si>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</si>
  <si>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</si>
  <si>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</si>
  <si>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</si>
  <si>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</si>
  <si>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</si>
  <si>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</si>
  <si>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</si>
  <si>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</si>
  <si>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</si>
  <si>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</si>
  <si>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</si>
  <si>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</si>
  <si>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</si>
  <si>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</si>
  <si>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</si>
  <si>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</si>
  <si>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</si>
  <si>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</si>
  <si>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</si>
  <si>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</si>
  <si>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</si>
  <si>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</si>
  <si>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</si>
  <si>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</si>
  <si>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</si>
  <si>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</si>
  <si>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</si>
  <si>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</si>
  <si>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</si>
  <si>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</si>
  <si>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</si>
  <si>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</si>
  <si>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</si>
  <si>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</si>
  <si>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</si>
  <si>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</si>
  <si>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</si>
  <si>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</si>
  <si>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</si>
  <si>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</si>
  <si>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</si>
  <si>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</si>
  <si>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</si>
  <si>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</si>
  <si>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</si>
  <si>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</si>
  <si>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</si>
  <si>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</si>
  <si>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</si>
  <si>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</si>
  <si>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</si>
  <si>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</si>
  <si>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</si>
  <si>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</si>
  <si>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</si>
  <si>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</si>
  <si>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</si>
  <si>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</si>
  <si>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</si>
  <si>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</si>
  <si>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</si>
  <si>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</si>
  <si>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</si>
  <si>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</si>
  <si>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</si>
  <si>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</si>
  <si>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</si>
  <si>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</si>
  <si>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</si>
  <si>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</si>
  <si>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</si>
  <si>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</si>
  <si>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</si>
  <si>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</si>
  <si>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</si>
  <si>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</si>
  <si>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</si>
  <si>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</si>
  <si>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</si>
  <si>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</si>
  <si>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</si>
  <si>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</si>
  <si>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</si>
  <si>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</si>
  <si>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</si>
  <si>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</si>
  <si>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</si>
  <si>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</si>
  <si>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</si>
  <si>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</si>
  <si>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</si>
  <si>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</si>
  <si>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</si>
  <si>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</si>
  <si>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</si>
  <si>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</si>
  <si>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</si>
  <si>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</si>
  <si>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</si>
  <si>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</si>
  <si>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</si>
  <si>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</si>
  <si>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</si>
  <si>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</si>
  <si>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</si>
  <si>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</si>
  <si>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</si>
  <si>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</si>
  <si>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</si>
  <si>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</si>
  <si>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</si>
  <si>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</si>
  <si>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</si>
  <si>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</si>
  <si>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</si>
  <si>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</si>
  <si>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</si>
  <si>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</si>
  <si>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</si>
  <si>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</si>
  <si>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</si>
  <si>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</si>
  <si>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</si>
  <si>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</si>
  <si>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</si>
  <si>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</si>
  <si>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</si>
  <si>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</si>
  <si>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</si>
  <si>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</si>
  <si>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</si>
  <si>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</si>
  <si>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</si>
  <si>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</si>
  <si>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</si>
  <si>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</si>
  <si>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</si>
  <si>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</si>
  <si>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</si>
  <si>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</si>
  <si>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</si>
  <si>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</si>
  <si>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</si>
  <si>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</si>
  <si>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</si>
  <si>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</si>
  <si>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</si>
  <si>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</si>
  <si>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</si>
  <si>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</si>
  <si>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</si>
  <si>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</si>
  <si>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</si>
  <si>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</si>
  <si>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</si>
  <si>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</si>
  <si>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</si>
  <si>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</si>
  <si>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</si>
  <si>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</si>
  <si>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</si>
  <si>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</si>
  <si>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</si>
  <si>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</si>
  <si>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</si>
  <si>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</si>
  <si>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</si>
  <si>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</si>
  <si>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</si>
  <si>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</si>
  <si>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</si>
  <si>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</si>
  <si>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</si>
  <si>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</si>
  <si>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</si>
  <si>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</si>
  <si>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</si>
  <si>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</si>
  <si>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</si>
  <si>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</si>
  <si>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</si>
  <si>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</si>
  <si>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</si>
  <si>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</si>
  <si>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</si>
  <si>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</si>
  <si>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</si>
  <si>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</si>
  <si>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</si>
  <si>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</si>
  <si>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</si>
  <si>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</si>
  <si>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</si>
  <si>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</si>
  <si>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</si>
  <si>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</si>
  <si>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</si>
  <si>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</si>
  <si>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</si>
  <si>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</si>
  <si>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</si>
  <si>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</si>
  <si>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</si>
  <si>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</si>
  <si>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</si>
  <si>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</si>
  <si>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</si>
  <si>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</si>
  <si>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</si>
  <si>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</si>
  <si>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</si>
  <si>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</si>
  <si>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</si>
  <si>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</si>
  <si>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</si>
  <si>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</si>
  <si>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</si>
  <si>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</si>
  <si>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</si>
  <si>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</si>
  <si>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</si>
  <si>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</si>
  <si>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</si>
  <si>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</si>
  <si>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</si>
  <si>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</si>
  <si>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</si>
  <si>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</si>
  <si>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</si>
  <si>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</si>
  <si>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</si>
  <si>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</si>
  <si>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</si>
  <si>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</si>
  <si>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</si>
  <si>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</si>
  <si>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</si>
  <si>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</si>
  <si>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</si>
  <si>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</si>
  <si>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</si>
  <si>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</si>
  <si>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</si>
  <si>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</si>
  <si>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</si>
  <si>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</si>
  <si>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</si>
  <si>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</si>
  <si>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</si>
  <si>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</si>
  <si>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</si>
  <si>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</si>
  <si>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</si>
  <si>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</si>
  <si>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</si>
  <si>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</si>
  <si>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</si>
  <si>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</si>
  <si>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</si>
  <si>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</si>
  <si>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</si>
  <si>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</si>
  <si>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</si>
  <si>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</si>
  <si>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</si>
  <si>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</si>
  <si>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</si>
  <si>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</si>
  <si>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</si>
  <si>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</si>
  <si>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</si>
  <si>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</si>
  <si>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</si>
  <si>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</si>
  <si>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</si>
  <si>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</si>
  <si>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</si>
  <si>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</si>
  <si>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</si>
  <si>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</si>
  <si>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</si>
  <si>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</si>
  <si>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</si>
  <si>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</si>
  <si>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</si>
  <si>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</si>
  <si>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</si>
  <si>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</si>
  <si>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</si>
  <si>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</si>
  <si>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</si>
  <si>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</si>
  <si>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</si>
  <si>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</si>
  <si>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</si>
  <si>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</si>
  <si>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</si>
  <si>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</si>
  <si>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</si>
  <si>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</si>
  <si>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</si>
  <si>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</si>
  <si>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</si>
  <si>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</si>
  <si>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</si>
  <si>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</si>
  <si>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</si>
  <si>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</si>
  <si>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</si>
  <si>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</si>
  <si>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</si>
  <si>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</si>
  <si>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</si>
  <si>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</si>
  <si>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</si>
  <si>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</si>
  <si>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</si>
  <si>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</si>
  <si>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</si>
  <si>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</si>
  <si>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</si>
  <si>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</si>
  <si>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</si>
  <si>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</si>
  <si>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</si>
  <si>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</si>
  <si>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</si>
  <si>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</si>
  <si>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</si>
  <si>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</si>
  <si>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</si>
  <si>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</si>
  <si>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</si>
  <si>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</si>
  <si>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</si>
  <si>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</si>
  <si>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</si>
  <si>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</si>
  <si>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</si>
  <si>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</si>
  <si>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</si>
  <si>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</si>
  <si>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</si>
  <si>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</si>
  <si>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</si>
  <si>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</si>
  <si>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</si>
  <si>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</si>
  <si>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</si>
  <si>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</si>
  <si>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</si>
  <si>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</si>
  <si>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</si>
  <si>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</si>
  <si>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</si>
  <si>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</si>
  <si>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</si>
  <si>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</si>
  <si>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</si>
  <si>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</si>
  <si>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CONCRETO ESTAMPADO</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</si>
  <si>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</si>
  <si>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</si>
  <si>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</si>
  <si>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</si>
  <si>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</si>
  <si>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</si>
  <si>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</si>
  <si>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</si>
  <si>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</si>
  <si>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</si>
  <si>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</si>
  <si>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</si>
  <si>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</si>
  <si>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</si>
  <si>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</si>
  <si>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</si>
  <si>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</si>
  <si>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</si>
  <si>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</si>
  <si>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</si>
  <si>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</si>
  <si>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</si>
  <si>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</si>
  <si>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</si>
  <si>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</si>
  <si>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</si>
  <si>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</si>
  <si>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</si>
  <si>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</si>
  <si>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</si>
  <si>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</si>
  <si>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</si>
  <si>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</si>
  <si>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</si>
  <si>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</si>
  <si>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</si>
  <si>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</si>
  <si>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</si>
  <si>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</si>
  <si>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</si>
  <si>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</si>
  <si>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</si>
  <si>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</si>
  <si>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</si>
  <si>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</si>
  <si>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</si>
  <si>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</si>
  <si>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</si>
  <si>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</si>
  <si>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</si>
  <si>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</si>
  <si>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</si>
  <si>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</si>
  <si>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</si>
  <si>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</si>
  <si>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</si>
  <si>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</si>
  <si>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</si>
  <si>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</si>
  <si>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</si>
  <si>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</si>
  <si>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</si>
  <si>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</si>
  <si>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</si>
  <si>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</si>
  <si>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</si>
  <si>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</si>
  <si>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</si>
  <si>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</si>
  <si>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</si>
  <si>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</si>
  <si>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</si>
  <si>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</si>
  <si>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</si>
  <si>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</si>
  <si>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</si>
  <si>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</si>
  <si>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</si>
  <si>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</si>
  <si>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</si>
  <si>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</si>
  <si>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</si>
  <si>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</si>
  <si>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</si>
  <si>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</si>
  <si>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</si>
  <si>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</si>
  <si>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</si>
  <si>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</si>
  <si>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</si>
  <si>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</si>
  <si>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</si>
  <si>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</si>
  <si>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</si>
  <si>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</si>
  <si>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</si>
  <si>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</si>
  <si>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</si>
  <si>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</si>
  <si>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</si>
  <si>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</si>
  <si>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</si>
  <si>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</si>
  <si>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</si>
  <si>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</si>
  <si>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</si>
  <si>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</si>
  <si>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</si>
  <si>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</si>
  <si>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</si>
  <si>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</si>
  <si>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</si>
  <si>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</si>
  <si>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</si>
  <si>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</si>
  <si>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</si>
  <si>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</si>
  <si>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</si>
  <si>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</si>
  <si>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</si>
  <si>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</si>
  <si>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</si>
  <si>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</si>
  <si>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</si>
  <si>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</si>
  <si>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</si>
  <si>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</si>
  <si>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</si>
  <si>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</si>
  <si>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</si>
  <si>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</si>
  <si>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</si>
  <si>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</si>
  <si>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</si>
  <si>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</si>
  <si>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</si>
  <si>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</si>
  <si>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</si>
  <si>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</si>
  <si>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</si>
  <si>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</si>
  <si>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</si>
  <si>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</si>
  <si>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</si>
  <si>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</si>
  <si>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</si>
  <si>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</si>
  <si>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</si>
  <si>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</si>
  <si>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</si>
  <si>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</si>
  <si>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</si>
  <si>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</si>
  <si>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</si>
  <si>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</si>
  <si>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</si>
  <si>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</si>
  <si>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</si>
  <si>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</si>
  <si>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</si>
  <si>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</si>
  <si>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</si>
  <si>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</si>
  <si>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</si>
  <si>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</si>
  <si>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</si>
  <si>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</si>
  <si>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</si>
  <si>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</si>
  <si>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</si>
  <si>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</si>
  <si>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</si>
  <si>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</si>
  <si>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</si>
  <si>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</si>
  <si>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</si>
  <si>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</si>
  <si>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</si>
  <si>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</si>
  <si>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</si>
  <si>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</si>
  <si>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</si>
  <si>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</si>
  <si>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</si>
  <si>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</si>
  <si>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</si>
  <si>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</si>
  <si>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</si>
  <si>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</si>
  <si>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</si>
  <si>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</si>
  <si>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</si>
  <si>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</si>
  <si>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</si>
  <si>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</si>
  <si>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</si>
  <si>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</si>
  <si>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</si>
  <si>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</si>
  <si>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</si>
  <si>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</si>
  <si>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</si>
  <si>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</si>
  <si>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</si>
  <si>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</si>
  <si>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</si>
  <si>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</si>
  <si>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</si>
  <si>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</si>
  <si>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</si>
  <si>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</si>
  <si>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</si>
  <si>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</si>
  <si>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</si>
  <si>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</si>
  <si>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</si>
  <si>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</si>
  <si>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</si>
  <si>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</si>
  <si>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</si>
  <si>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</si>
  <si>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</si>
  <si>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</si>
  <si>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</si>
  <si>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</si>
  <si>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</si>
  <si>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</si>
  <si>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</si>
  <si>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</si>
  <si>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</si>
  <si>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</si>
  <si>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</si>
  <si>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</si>
  <si>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</si>
  <si>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</si>
  <si>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</si>
  <si>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</si>
  <si>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</si>
  <si>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</si>
  <si>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</si>
  <si>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</si>
  <si>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</si>
  <si>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</si>
  <si>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</si>
  <si>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</si>
  <si>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</si>
  <si>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</si>
  <si>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</si>
  <si>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</si>
  <si>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</si>
  <si>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</si>
  <si>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</si>
  <si>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</si>
  <si>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</si>
  <si>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</si>
  <si>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</si>
  <si>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</si>
  <si>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</si>
  <si>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</si>
  <si>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</si>
  <si>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</si>
  <si>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</si>
  <si>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</si>
  <si>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</si>
  <si>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</si>
  <si>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</si>
  <si>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</si>
  <si>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</si>
  <si>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</si>
  <si>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</si>
  <si>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</si>
  <si>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</si>
  <si>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</si>
  <si>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</si>
  <si>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</si>
  <si>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</si>
  <si>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</si>
  <si>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</si>
  <si>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</si>
  <si>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</si>
  <si>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</si>
  <si>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</si>
  <si>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</si>
  <si>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</si>
  <si>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</si>
  <si>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</si>
  <si>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</si>
  <si>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</si>
  <si>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</si>
  <si>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</si>
  <si>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</si>
  <si>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</si>
  <si>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</si>
  <si>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</si>
  <si>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</si>
  <si>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</si>
  <si>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</si>
  <si>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</si>
  <si>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</si>
  <si>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</si>
  <si>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</si>
  <si>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</si>
  <si>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</si>
  <si>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</si>
  <si>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</si>
  <si>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</si>
  <si>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</si>
  <si>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</si>
  <si>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</si>
  <si>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</si>
  <si>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</si>
  <si>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</si>
  <si>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</si>
  <si>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</si>
  <si>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</si>
  <si>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</si>
  <si>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</si>
  <si>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</si>
  <si>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</si>
  <si>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</si>
  <si>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</si>
  <si>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</si>
  <si>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</si>
  <si>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</si>
  <si>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</si>
  <si>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</si>
  <si>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</si>
  <si>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</si>
  <si>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</si>
  <si>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</si>
  <si>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</si>
  <si>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</si>
  <si>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</si>
  <si>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</si>
  <si>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</si>
  <si>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</si>
  <si>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</si>
  <si>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</si>
  <si>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</si>
  <si>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</si>
  <si>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</si>
  <si>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</si>
  <si>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</si>
  <si>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</si>
  <si>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</si>
  <si>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</si>
  <si>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</si>
  <si>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</si>
  <si>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</si>
  <si>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</si>
  <si>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</si>
  <si>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</si>
  <si>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</si>
  <si>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</si>
  <si>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</si>
  <si>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</si>
  <si>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</si>
  <si>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</si>
  <si>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</si>
  <si>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</si>
  <si>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</si>
  <si>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</si>
  <si>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</si>
  <si>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</si>
  <si>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</si>
  <si>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</si>
  <si>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</si>
  <si>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</si>
  <si>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</si>
  <si>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</si>
  <si>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</si>
  <si>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</si>
  <si>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</si>
  <si>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</si>
  <si>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</si>
  <si>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</si>
  <si>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</si>
  <si>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</si>
  <si>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</si>
  <si>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</si>
  <si>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</si>
  <si>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</si>
  <si>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</si>
  <si>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</si>
  <si>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</si>
  <si>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</si>
  <si>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</si>
  <si>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</si>
  <si>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</si>
  <si>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</si>
  <si>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</si>
  <si>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</si>
  <si>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</si>
  <si>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</si>
  <si>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</si>
  <si>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</si>
  <si>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</si>
  <si>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</si>
  <si>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</si>
  <si>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</si>
  <si>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</si>
  <si>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</si>
  <si>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</si>
  <si>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</si>
  <si>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</si>
  <si>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</si>
  <si>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</si>
  <si>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</si>
  <si>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</si>
  <si>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</si>
  <si>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</si>
  <si>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</si>
  <si>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</si>
  <si>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</si>
  <si>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</si>
  <si>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</si>
  <si>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</si>
  <si>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</si>
  <si>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</si>
  <si>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</si>
  <si>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</si>
  <si>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</si>
  <si>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</si>
  <si>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</si>
  <si>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</si>
  <si>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</si>
  <si>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</si>
  <si>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</si>
  <si>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</si>
  <si>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</si>
  <si>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</si>
  <si>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</si>
  <si>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</si>
  <si>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</si>
  <si>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</si>
  <si>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</si>
  <si>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</si>
  <si>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</si>
  <si>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</si>
  <si>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</si>
  <si>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</si>
  <si>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</si>
  <si>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</si>
  <si>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</si>
  <si>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</si>
  <si>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</si>
  <si>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</si>
  <si>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</si>
  <si>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</si>
  <si>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5 M</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</si>
  <si>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</si>
  <si>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</si>
  <si>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</si>
  <si>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</si>
  <si>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</si>
  <si>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</si>
  <si>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</si>
  <si>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</si>
  <si>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</si>
  <si>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</si>
  <si>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</si>
  <si>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</si>
  <si>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</si>
  <si>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</si>
  <si>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</si>
  <si>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</si>
  <si>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</si>
  <si>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</si>
  <si>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</si>
  <si>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</si>
  <si>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</si>
  <si>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</si>
  <si>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</si>
  <si>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</si>
  <si>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</si>
  <si>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</si>
  <si>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</si>
  <si>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</si>
  <si>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</si>
  <si>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</si>
  <si>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</si>
  <si>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</si>
  <si>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</si>
  <si>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</si>
  <si>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</si>
  <si>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</si>
  <si>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</si>
  <si>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</si>
  <si>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</si>
  <si>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</si>
  <si>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</si>
  <si>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</si>
  <si>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</si>
  <si>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</si>
  <si>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</si>
  <si>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</si>
  <si>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</si>
  <si>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</si>
  <si>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</si>
  <si>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</si>
  <si>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</si>
  <si>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</si>
  <si>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</si>
  <si>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</si>
  <si>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</si>
  <si>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</si>
  <si>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</si>
  <si>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</si>
  <si>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</si>
  <si>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</si>
  <si>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</si>
  <si>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</si>
  <si>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</si>
  <si>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</si>
  <si>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</si>
  <si>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</si>
  <si>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</si>
  <si>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</si>
  <si>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</si>
  <si>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</si>
  <si>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</si>
  <si>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</si>
  <si>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</si>
  <si>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</si>
  <si>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</si>
  <si>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</si>
  <si>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</si>
  <si>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</si>
  <si>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</si>
  <si>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</si>
  <si>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</si>
  <si>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</si>
  <si>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</si>
  <si>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</si>
  <si>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</si>
  <si>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</si>
  <si>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</si>
  <si>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</si>
  <si>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</si>
  <si>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</si>
  <si>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</si>
  <si>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</si>
  <si>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</si>
  <si>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</si>
  <si>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</si>
  <si>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</si>
  <si>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</si>
  <si>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</si>
  <si>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</si>
  <si>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</si>
  <si>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</si>
  <si>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</si>
  <si>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</si>
  <si>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</si>
  <si>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</si>
  <si>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</si>
  <si>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</si>
  <si>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</si>
  <si>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</si>
  <si>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</si>
  <si>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</si>
  <si>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</si>
  <si>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</si>
  <si>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</si>
  <si>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</si>
  <si>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</si>
  <si>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</si>
  <si>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</si>
  <si>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</si>
  <si>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</si>
  <si>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</si>
  <si>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</si>
  <si>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</si>
  <si>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</si>
  <si>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</si>
  <si>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</si>
  <si>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</si>
  <si>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</si>
  <si>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</si>
  <si>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</si>
  <si>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</si>
  <si>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</si>
  <si>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</si>
  <si>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</si>
  <si>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</si>
  <si>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</si>
  <si>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</si>
  <si>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</si>
  <si>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</si>
  <si>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</si>
  <si>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</si>
  <si>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</si>
  <si>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</si>
  <si>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</si>
  <si>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</si>
  <si>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</si>
  <si>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</si>
  <si>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</si>
  <si>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</si>
  <si>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</si>
  <si>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</si>
  <si>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</si>
  <si>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</si>
  <si>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</si>
  <si>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</si>
  <si>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</si>
  <si>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</si>
  <si>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</si>
  <si>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</si>
  <si>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</si>
  <si>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</si>
  <si>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</si>
  <si>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</si>
  <si>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</si>
  <si>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</si>
  <si>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</si>
  <si>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</si>
  <si>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</si>
  <si>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</si>
  <si>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</si>
  <si>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</si>
  <si>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</si>
  <si>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</si>
  <si>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</si>
  <si>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</si>
  <si>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</si>
  <si>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</si>
  <si>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</si>
  <si>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</si>
  <si>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</si>
  <si>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</si>
  <si>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</si>
  <si>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</si>
  <si>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</si>
  <si>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</si>
  <si>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</si>
  <si>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</si>
  <si>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</si>
  <si>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</si>
  <si>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</si>
  <si>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</si>
  <si>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</si>
  <si>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</si>
  <si>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</si>
  <si>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</si>
  <si>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</si>
  <si>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</si>
  <si>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</si>
  <si>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</si>
  <si>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</si>
  <si>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</si>
  <si>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</si>
  <si>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</si>
  <si>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</si>
  <si>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</si>
  <si>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</si>
  <si>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</si>
  <si>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</si>
  <si>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</si>
  <si>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</si>
  <si>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</si>
  <si>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</si>
  <si>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</si>
  <si>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</si>
  <si>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</si>
  <si>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</si>
  <si>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</si>
  <si>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</si>
  <si>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</si>
  <si>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</si>
  <si>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</si>
  <si>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</si>
  <si>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</si>
  <si>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</si>
  <si>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</si>
  <si>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</si>
  <si>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</si>
  <si>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</si>
  <si>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</si>
  <si>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</si>
  <si>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</si>
  <si>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</si>
  <si>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</si>
  <si>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</si>
  <si>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</si>
  <si>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</si>
  <si>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</si>
  <si>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</si>
  <si>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</si>
  <si>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</si>
  <si>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</si>
  <si>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</si>
  <si>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</si>
  <si>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</si>
  <si>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</si>
  <si>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</si>
  <si>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</si>
  <si>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</si>
  <si>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</si>
  <si>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</si>
  <si>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</si>
  <si>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</si>
  <si>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</si>
  <si>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</si>
  <si>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</si>
  <si>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</si>
  <si>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</si>
  <si>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</si>
  <si>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</si>
  <si>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</si>
  <si>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</si>
  <si>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</si>
  <si>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</si>
  <si>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</si>
  <si>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</si>
  <si>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</si>
  <si>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</si>
  <si>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</si>
  <si>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</si>
  <si>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</si>
  <si>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</si>
  <si>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</si>
  <si>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</si>
  <si>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</si>
  <si>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</si>
  <si>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</si>
  <si>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</si>
  <si>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</si>
  <si>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</si>
  <si>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</si>
  <si>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</si>
  <si>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</si>
  <si>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</si>
  <si>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</si>
  <si>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</si>
  <si>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</si>
  <si>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</si>
  <si>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</si>
  <si>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</si>
  <si>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</si>
  <si>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</si>
  <si>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</si>
  <si>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</si>
  <si>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</si>
  <si>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</si>
  <si>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</si>
  <si>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</si>
  <si>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</si>
  <si>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</si>
  <si>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</si>
  <si>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</si>
  <si>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</si>
  <si>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</si>
  <si>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</si>
  <si>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</si>
  <si>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</si>
  <si>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</si>
  <si>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</si>
  <si>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</si>
  <si>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</si>
  <si>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</si>
  <si>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</si>
  <si>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</si>
  <si>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</si>
  <si>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</si>
  <si>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</si>
  <si>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</si>
  <si>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</si>
  <si>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</si>
  <si>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</si>
  <si>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</si>
  <si>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</si>
  <si>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</si>
  <si>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</si>
  <si>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</si>
  <si>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</si>
  <si>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</si>
  <si>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</si>
  <si>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</si>
  <si>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</si>
  <si>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</si>
  <si>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</si>
  <si>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</si>
  <si>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</si>
  <si>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</si>
  <si>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</si>
  <si>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</si>
  <si>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</si>
  <si>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</si>
  <si>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</si>
  <si>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</si>
  <si>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</si>
  <si>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</si>
  <si>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</si>
  <si>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</si>
  <si>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</si>
  <si>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</si>
  <si>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</si>
  <si>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</si>
  <si>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</si>
  <si>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</si>
  <si>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</si>
  <si>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</si>
  <si>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</si>
  <si>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</si>
  <si>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</si>
  <si>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</si>
  <si>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</si>
  <si>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</si>
  <si>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</si>
  <si>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</si>
  <si>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</si>
  <si>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</si>
  <si>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</si>
  <si>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</si>
  <si>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</si>
  <si>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</si>
  <si>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</si>
  <si>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</si>
  <si>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</si>
  <si>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</si>
  <si>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</si>
  <si>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</si>
  <si>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</si>
  <si>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</si>
  <si>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</si>
  <si>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</si>
  <si>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</si>
  <si>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</si>
  <si>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</si>
  <si>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</si>
  <si>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</si>
  <si>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</si>
  <si>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</si>
  <si>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</si>
  <si>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</si>
  <si>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</si>
  <si>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</si>
  <si>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</si>
  <si>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</si>
  <si>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</si>
  <si>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</si>
  <si>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</si>
  <si>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</si>
  <si>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</si>
  <si>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</si>
  <si>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</si>
  <si>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</si>
  <si>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</si>
  <si>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</si>
  <si>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</si>
  <si>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</si>
  <si>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</si>
  <si>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</si>
  <si>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</si>
  <si>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</si>
  <si>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</si>
  <si>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</si>
  <si>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</si>
  <si>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</si>
  <si>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</si>
  <si>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</si>
  <si>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</si>
  <si>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</si>
  <si>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</si>
  <si>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</si>
  <si>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</si>
  <si>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</si>
  <si>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</si>
  <si>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</si>
  <si>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</si>
  <si>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</si>
  <si>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</si>
  <si>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</si>
  <si>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</si>
  <si>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</si>
  <si>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</si>
  <si>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</si>
  <si>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</si>
  <si>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</si>
  <si>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</si>
  <si>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</si>
  <si>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</si>
  <si>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</si>
  <si>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</si>
  <si>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</si>
  <si>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</si>
  <si>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</si>
  <si>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</si>
  <si>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</si>
  <si>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</si>
  <si>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</si>
  <si>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</si>
  <si>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</si>
  <si>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</si>
  <si>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</si>
  <si>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</si>
  <si>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</si>
  <si>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</si>
  <si>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</si>
  <si>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</si>
  <si>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</si>
  <si>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</si>
  <si>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</si>
  <si>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</si>
  <si>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</si>
  <si>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</si>
  <si>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</si>
  <si>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</si>
  <si>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</si>
  <si>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</si>
  <si>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</si>
  <si>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</si>
  <si>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</si>
  <si>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</si>
  <si>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</si>
  <si>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</si>
  <si>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</si>
  <si>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</si>
  <si>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</si>
  <si>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</si>
  <si>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</si>
  <si>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</si>
  <si>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</si>
  <si>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</si>
  <si>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</si>
  <si>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</si>
  <si>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</si>
  <si>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</si>
  <si>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</si>
  <si>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</si>
  <si>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</si>
  <si>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</si>
  <si>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</si>
  <si>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</si>
  <si>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</si>
  <si>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</si>
  <si>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</si>
  <si>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</si>
  <si>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</si>
  <si>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</si>
  <si>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</si>
  <si>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</si>
  <si>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</si>
  <si>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</si>
  <si>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</si>
  <si>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</si>
  <si>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</si>
  <si>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</si>
  <si>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</si>
  <si>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</si>
  <si>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</si>
  <si>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</si>
  <si>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</si>
  <si>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</si>
  <si>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</si>
  <si>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</si>
  <si>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</si>
  <si>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</si>
  <si>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</si>
  <si>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</si>
  <si>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</si>
  <si>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</si>
  <si>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</si>
  <si>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</si>
  <si>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</si>
  <si>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</si>
  <si>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</si>
  <si>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</si>
  <si>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</si>
  <si>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</si>
  <si>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</si>
  <si>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</si>
  <si>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</si>
  <si>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</si>
  <si>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</si>
  <si>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</si>
  <si>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</si>
  <si>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</si>
  <si>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</si>
  <si>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</si>
  <si>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</si>
  <si>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</si>
  <si>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</si>
  <si>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</si>
  <si>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</si>
  <si>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</si>
  <si>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</si>
  <si>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</si>
  <si>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</si>
  <si>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</si>
  <si>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</si>
  <si>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</si>
  <si>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</si>
  <si>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</si>
  <si>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</si>
  <si>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</si>
  <si>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</si>
  <si>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</si>
  <si>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</si>
  <si>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</si>
  <si>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</si>
  <si>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</si>
  <si>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</si>
  <si>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</si>
  <si>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</si>
  <si>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</si>
  <si>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</si>
  <si>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</si>
  <si>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</si>
  <si>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</si>
  <si>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</si>
  <si>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</si>
  <si>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</si>
  <si>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</si>
  <si>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</si>
  <si>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</si>
  <si>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</si>
  <si>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</si>
  <si>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</si>
  <si>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</si>
  <si>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</si>
  <si>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</si>
  <si>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</si>
  <si>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</si>
  <si>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</si>
  <si>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</si>
  <si>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</si>
  <si>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</si>
  <si>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</si>
  <si>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</si>
  <si>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</si>
  <si>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</si>
  <si>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</si>
  <si>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</si>
  <si>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</si>
  <si>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</si>
  <si>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</si>
  <si>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</si>
  <si>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</si>
  <si>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</si>
  <si>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</si>
  <si>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</si>
  <si>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</si>
  <si>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</si>
  <si>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</si>
  <si>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</si>
  <si>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</si>
  <si>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</si>
  <si>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</si>
  <si>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</si>
  <si>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</si>
  <si>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</si>
  <si>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</si>
  <si>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</si>
  <si>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</si>
  <si>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</si>
  <si>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</si>
  <si>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</si>
  <si>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</si>
  <si>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</si>
  <si>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</si>
  <si>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</si>
  <si>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</si>
  <si>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</si>
  <si>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</si>
  <si>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</si>
  <si>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</si>
  <si>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</si>
  <si>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</si>
  <si>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</si>
  <si>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</si>
  <si>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</si>
  <si>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</si>
  <si>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</si>
  <si>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</si>
  <si>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</si>
  <si>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</si>
  <si>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</si>
  <si>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</si>
  <si>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</si>
  <si>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</si>
  <si>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</si>
  <si>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</si>
  <si>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</si>
  <si>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</si>
  <si>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</si>
  <si>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</si>
  <si>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</si>
  <si>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</si>
  <si>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</si>
  <si>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</si>
  <si>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</si>
  <si>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</si>
  <si>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</si>
  <si>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</si>
  <si>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</si>
  <si>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</si>
  <si>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</si>
  <si>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</si>
  <si>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</si>
  <si>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</si>
  <si>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</si>
  <si>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</si>
  <si>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</si>
  <si>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</si>
  <si>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</si>
  <si>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</si>
  <si>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</si>
  <si>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</si>
  <si>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</si>
  <si>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</si>
  <si>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</si>
  <si>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</si>
  <si>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</si>
  <si>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</si>
  <si>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</si>
  <si>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</si>
  <si>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</si>
  <si>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</si>
  <si>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</si>
  <si>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</si>
  <si>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</si>
  <si>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</si>
  <si>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</si>
  <si>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</si>
  <si>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</si>
  <si>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</si>
  <si>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</si>
  <si>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</si>
  <si>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</si>
  <si>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</si>
  <si>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</si>
  <si>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</si>
  <si>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</si>
  <si>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</si>
  <si>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</si>
  <si>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</si>
  <si>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</si>
  <si>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</si>
  <si>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</si>
  <si>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</si>
  <si>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</si>
  <si>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</si>
  <si>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</si>
  <si>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</si>
  <si>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</si>
  <si>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</si>
  <si>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</si>
  <si>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</si>
  <si>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</si>
  <si>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</si>
  <si>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</si>
  <si>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</si>
  <si>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</si>
  <si>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</si>
  <si>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</si>
  <si>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</si>
  <si>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</si>
  <si>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</si>
  <si>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</si>
  <si>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</si>
  <si>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</si>
  <si>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</si>
  <si>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</si>
  <si>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</si>
  <si>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</si>
  <si>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</si>
  <si>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</si>
  <si>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</si>
  <si>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</si>
  <si>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</si>
  <si>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</si>
  <si>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</si>
  <si>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</si>
  <si>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</si>
  <si>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</si>
  <si>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</si>
  <si>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</si>
  <si>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</si>
  <si>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</si>
  <si>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</si>
  <si>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</si>
  <si>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</si>
  <si>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</si>
  <si>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</si>
  <si>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</si>
  <si>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</si>
  <si>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</si>
  <si>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</si>
  <si>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</si>
  <si>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</si>
  <si>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</si>
  <si>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</si>
  <si>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</si>
  <si>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</si>
  <si>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</si>
  <si>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</si>
  <si>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</si>
  <si>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</si>
  <si>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</si>
  <si>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</si>
  <si>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</si>
  <si>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</si>
  <si>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</si>
  <si>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</si>
  <si>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</si>
  <si>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</si>
  <si>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</si>
  <si>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</si>
  <si>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</si>
  <si>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</si>
  <si>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</si>
  <si>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</si>
  <si>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</si>
  <si>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</si>
  <si>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</si>
  <si>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</si>
  <si>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</si>
  <si>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</si>
  <si>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</si>
  <si>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</si>
  <si>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</si>
  <si>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</si>
  <si>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</si>
  <si>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</si>
  <si>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</si>
  <si>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</si>
  <si>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</si>
  <si>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</si>
  <si>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</si>
  <si>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</si>
  <si>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</si>
  <si>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</si>
  <si>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</si>
  <si>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</si>
  <si>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</si>
  <si>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</si>
  <si>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</si>
  <si>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</si>
  <si>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</si>
  <si>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</si>
  <si>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</si>
  <si>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</si>
  <si>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</si>
  <si>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</si>
  <si>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</si>
  <si>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</si>
  <si>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</si>
  <si>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</si>
  <si>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</si>
  <si>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</si>
  <si>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</si>
  <si>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</si>
  <si>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</si>
  <si>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</si>
  <si>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</si>
  <si>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</si>
  <si>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</si>
  <si>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</si>
  <si>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</si>
  <si>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</si>
  <si>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</si>
  <si>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</si>
  <si>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</si>
  <si>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</si>
  <si>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</si>
  <si>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</si>
  <si>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</si>
  <si>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</si>
  <si>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</si>
  <si>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</si>
  <si>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</si>
  <si>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</si>
  <si>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</si>
  <si>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</si>
  <si>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</si>
  <si>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</si>
  <si>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</si>
  <si>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</si>
  <si>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</si>
  <si>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</si>
  <si>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</si>
  <si>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</si>
  <si>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</si>
  <si>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</si>
  <si>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</si>
  <si>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</si>
  <si>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</si>
  <si>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</si>
  <si>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</si>
  <si>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</si>
  <si>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</si>
  <si>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</si>
  <si>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</si>
  <si>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</si>
  <si>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</si>
  <si>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</si>
  <si>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</si>
  <si>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</si>
  <si>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</si>
  <si>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</si>
  <si>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</si>
  <si>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</si>
  <si>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</si>
  <si>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</si>
  <si>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</si>
  <si>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</si>
  <si>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</si>
  <si>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</si>
  <si>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</si>
  <si>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</si>
  <si>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</si>
  <si>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</si>
  <si>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</si>
  <si>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</si>
  <si>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</si>
  <si>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</si>
  <si>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</si>
  <si>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</si>
  <si>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</si>
  <si>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</si>
  <si>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</si>
  <si>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</si>
  <si>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</si>
  <si>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</si>
  <si>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</si>
  <si>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</si>
  <si>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</si>
  <si>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</si>
  <si>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</si>
  <si>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</si>
  <si>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</si>
  <si>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</si>
  <si>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</si>
  <si>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</si>
  <si>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</si>
  <si>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</si>
  <si>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</si>
  <si>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</si>
  <si>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</si>
  <si>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</si>
  <si>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</si>
  <si>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</si>
  <si>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</si>
  <si>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</si>
  <si>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</si>
  <si>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</si>
  <si>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</si>
  <si>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</si>
  <si>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</si>
  <si>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</si>
  <si>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</si>
  <si>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</si>
  <si>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</si>
  <si>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</si>
  <si>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</si>
  <si>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</si>
  <si>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</si>
  <si>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</si>
  <si>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</si>
  <si>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</si>
  <si>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</si>
  <si>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</si>
  <si>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</si>
  <si>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</si>
  <si>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</si>
  <si>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</si>
  <si>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</si>
  <si>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</si>
  <si>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</si>
  <si>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</si>
  <si>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</si>
  <si>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</si>
  <si>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</si>
  <si>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</si>
  <si>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</si>
  <si>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</si>
  <si>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</si>
  <si>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</si>
  <si>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</si>
  <si>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</si>
  <si>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</si>
  <si>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</si>
  <si>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</si>
  <si>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</si>
  <si>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</si>
  <si>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</si>
  <si>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</si>
  <si>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</si>
  <si>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</si>
  <si>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</si>
  <si>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</si>
  <si>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</si>
  <si>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</si>
  <si>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</si>
  <si>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</si>
  <si>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</si>
  <si>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</si>
  <si>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</si>
  <si>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</si>
  <si>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</si>
  <si>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</si>
  <si>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</si>
  <si>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</si>
  <si>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</si>
  <si>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</si>
  <si>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</si>
  <si>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</si>
  <si>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</si>
  <si>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</si>
  <si>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</si>
  <si>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</si>
  <si>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</si>
  <si>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</si>
  <si>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</si>
  <si>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</si>
  <si>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</si>
  <si>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</si>
  <si>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</si>
  <si>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</si>
  <si>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</si>
  <si>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</si>
  <si>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</si>
  <si>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</si>
  <si>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</si>
  <si>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</si>
  <si>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</si>
  <si>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</si>
  <si>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</si>
  <si>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</si>
  <si>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</si>
  <si>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</si>
  <si>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</si>
  <si>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</si>
  <si>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</si>
  <si>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</si>
  <si>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</si>
  <si>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</si>
  <si>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</si>
  <si>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</si>
  <si>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</si>
  <si>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</si>
  <si>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</si>
  <si>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</si>
  <si>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</si>
  <si>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</si>
  <si>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</si>
  <si>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</si>
  <si>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</si>
  <si>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</si>
  <si>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</si>
  <si>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</si>
  <si>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</si>
  <si>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</si>
  <si>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</si>
  <si>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</si>
  <si>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</si>
  <si>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</si>
  <si>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</si>
  <si>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</si>
  <si>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</si>
  <si>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</si>
  <si>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</si>
  <si>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</si>
  <si>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</si>
  <si>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</si>
  <si>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</si>
  <si>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</si>
  <si>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</si>
  <si>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</si>
  <si>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</si>
  <si>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</si>
  <si>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</si>
  <si>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</si>
  <si>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</si>
  <si>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</si>
  <si>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</si>
  <si>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</si>
  <si>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</si>
  <si>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</si>
  <si>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</si>
  <si>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</si>
  <si>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</si>
  <si>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</si>
  <si>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</si>
  <si>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</si>
  <si>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</si>
  <si>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</si>
  <si>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</si>
  <si>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</si>
  <si>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</si>
  <si>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</si>
  <si>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</si>
  <si>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</si>
  <si>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</si>
  <si>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</si>
  <si>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</si>
  <si>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</si>
  <si>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</si>
  <si>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</si>
  <si>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</si>
  <si>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</si>
  <si>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</si>
  <si>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</si>
  <si>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</si>
  <si>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</si>
  <si>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</si>
  <si>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</si>
  <si>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</si>
  <si>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</si>
  <si>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</si>
  <si>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</si>
  <si>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</si>
  <si>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</si>
  <si>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</si>
  <si>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</si>
  <si>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</si>
  <si>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</si>
  <si>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</si>
  <si>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</si>
  <si>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</si>
  <si>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</si>
  <si>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</si>
  <si>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</si>
  <si>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</si>
  <si>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</si>
  <si>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</si>
  <si>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</si>
  <si>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</si>
  <si>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</si>
  <si>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</si>
  <si>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</si>
  <si>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</si>
  <si>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</si>
  <si>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</si>
  <si>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</si>
  <si>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</si>
  <si>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</si>
  <si>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</si>
  <si>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</si>
  <si>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</si>
  <si>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</si>
  <si>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</si>
  <si>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</si>
  <si>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</si>
  <si>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</si>
  <si>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</si>
  <si>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</si>
  <si>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</si>
  <si>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</si>
  <si>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</si>
  <si>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</si>
  <si>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</si>
  <si>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</si>
  <si>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</si>
  <si>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</si>
  <si>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</si>
  <si>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</si>
  <si>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</si>
  <si>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</si>
  <si>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</si>
  <si>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</si>
  <si>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</si>
  <si>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</si>
  <si>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</si>
  <si>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</si>
  <si>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</si>
  <si>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</si>
  <si>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</si>
  <si>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</si>
  <si>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</si>
  <si>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</si>
  <si>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</si>
  <si>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</si>
  <si>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</si>
  <si>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</si>
  <si>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</si>
  <si>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</si>
  <si>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</si>
  <si>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</si>
  <si>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</si>
  <si>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</si>
  <si>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</si>
  <si>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</si>
  <si>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</si>
  <si>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</si>
  <si>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</si>
  <si>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</si>
  <si>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</si>
  <si>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</si>
  <si>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</si>
  <si>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</si>
  <si>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</si>
  <si>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</si>
  <si>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</si>
  <si>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</si>
  <si>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</si>
  <si>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</si>
  <si>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</si>
  <si>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</si>
  <si>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</si>
  <si>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</si>
  <si>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</si>
  <si>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</si>
  <si>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</si>
  <si>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</si>
  <si>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</si>
  <si>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</si>
  <si>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</si>
  <si>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</si>
  <si>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</si>
  <si>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</si>
  <si>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</si>
  <si>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</si>
  <si>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</si>
  <si>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</si>
  <si>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</si>
  <si>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</si>
  <si>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</si>
  <si>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</si>
  <si>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</si>
  <si>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</si>
  <si>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</si>
  <si>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</si>
  <si>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</si>
  <si>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</si>
  <si>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</si>
  <si>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</si>
  <si>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</si>
  <si>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</si>
  <si>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</si>
  <si>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</si>
  <si>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</si>
  <si>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</si>
  <si>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</si>
  <si>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</si>
  <si>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</si>
  <si>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</si>
  <si>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</si>
  <si>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</si>
  <si>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</si>
  <si>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</si>
  <si>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</si>
  <si>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</si>
  <si>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</si>
  <si>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</si>
  <si>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</si>
  <si>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</si>
  <si>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</si>
  <si>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</si>
  <si>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</si>
  <si>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</si>
  <si>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</si>
  <si>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</si>
  <si>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</si>
  <si>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</si>
  <si>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</si>
  <si>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</si>
  <si>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</si>
  <si>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</si>
  <si>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</si>
  <si>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</si>
  <si>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</si>
  <si>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</si>
  <si>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</si>
  <si>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</si>
  <si>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</si>
  <si>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</si>
  <si>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</si>
  <si>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</si>
  <si>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</si>
  <si>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</si>
  <si>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</si>
  <si>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</si>
  <si>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</si>
  <si>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</si>
  <si>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</si>
  <si>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</si>
  <si>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</si>
  <si>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</si>
  <si>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</si>
  <si>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</si>
  <si>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</si>
  <si>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</si>
  <si>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</si>
  <si>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</si>
  <si>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</si>
  <si>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</si>
  <si>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</si>
  <si>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</si>
  <si>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</si>
  <si>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</si>
  <si>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</si>
  <si>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</si>
  <si>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</si>
  <si>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</si>
  <si>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</si>
  <si>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</si>
  <si>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</si>
  <si>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</si>
  <si>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</si>
  <si>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</si>
  <si>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</si>
  <si>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</si>
  <si>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</si>
  <si>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</si>
  <si>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</si>
  <si>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</si>
  <si>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</si>
  <si>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</si>
  <si>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</si>
  <si>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</si>
  <si>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</si>
  <si>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</si>
  <si>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</si>
  <si>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</si>
  <si>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</si>
  <si>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</si>
  <si>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</si>
  <si>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</si>
  <si>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</si>
  <si>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</si>
  <si>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</si>
  <si>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</si>
  <si>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</si>
  <si>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</si>
  <si>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</si>
  <si>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</si>
  <si>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</si>
  <si>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</si>
  <si>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</si>
  <si>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</si>
  <si>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</si>
  <si>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</si>
  <si>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</si>
  <si>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</si>
  <si>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</si>
  <si>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</si>
  <si>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</si>
  <si>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</si>
  <si>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</si>
  <si>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</si>
  <si>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</si>
  <si>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</si>
  <si>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</si>
  <si>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</si>
  <si>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</si>
  <si>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</si>
  <si>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</si>
  <si>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</si>
  <si>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</si>
  <si>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</si>
  <si>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</si>
  <si>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</si>
  <si>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</si>
  <si>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</si>
  <si>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</si>
  <si>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</si>
  <si>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</si>
  <si>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</si>
  <si>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</si>
  <si>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</si>
  <si>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</si>
  <si>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</si>
  <si>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</si>
  <si>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</si>
  <si>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</si>
  <si>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</si>
  <si>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</si>
  <si>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</si>
  <si>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</si>
  <si>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</si>
  <si>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</si>
  <si>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</si>
  <si>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</si>
  <si>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</si>
  <si>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</si>
  <si>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</si>
  <si>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</si>
  <si>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</si>
  <si>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</si>
  <si>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</si>
  <si>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</si>
  <si>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</si>
  <si>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</si>
  <si>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</si>
  <si>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</si>
  <si>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"H" DE ACO LAMINADO, "HP" 250 X 62,0</t>
  </si>
  <si>
    <t>PERFIL "H" DE ACO LAMINADO, "HP" 310 X 79,0</t>
  </si>
  <si>
    <t>PERFIL "H" DE ACO LAMINADO, "W" 200 X 35,9</t>
  </si>
  <si>
    <t>PERFIL "I" DE ACO LAMINADO, "I" 102 X 12,7</t>
  </si>
  <si>
    <t>PERFIL "I" DE ACO LAMINADO, "I" 203  X  34,3</t>
  </si>
  <si>
    <t>PERFIL "I" DE ACO LAMINADO, "W" 250 X 32,7</t>
  </si>
  <si>
    <t>PERFIL "I" DE ACO LAMINADO, "W" 250 X 44,8</t>
  </si>
  <si>
    <t>PERFIL "I" DE ACO LAMINADO, "W" 410 X 67</t>
  </si>
  <si>
    <t>PERFIL "I" DE ACO LAMINADO, ABAS INCLINADAS, "I" 102 X 12,7</t>
  </si>
  <si>
    <t>PERFIL "I" DE ACO LAMINADO, ABAS INCLINADAS, "I" 152 X 22</t>
  </si>
  <si>
    <t>PERFIL "I" DE ACO LAMINADO, ABAS INCLINADAS, "I" 203 X 34,3</t>
  </si>
  <si>
    <t>PERFIL "I" DE ACO LAMINADO, ABAS PARALELAS, "W", QUALQUER BITOLA</t>
  </si>
  <si>
    <t>PERFIL "I" DE ACO LAMINADO, W 250 X 38,50</t>
  </si>
  <si>
    <t>PERFIL "U" CHAPA ACO DOBRADA,  E = 3,04 MM , H = 20 CM, ABAS = 5 CM (4,47 KG/M)</t>
  </si>
  <si>
    <t>PERFIL "U" DE ACO LAMINADO, "U" 102 X 9,3</t>
  </si>
  <si>
    <t>PERFIL "U" DE ACO LAMINADO, "U" 152 X 15,6</t>
  </si>
  <si>
    <t>PERFIL "U" EM CHAPA ACO DOBRADA, E = 3,04 MM, H = 20 CM, ABAS = 5 CM (4,47 KG/M)</t>
  </si>
  <si>
    <t>PERFIL "U" ENRIJECIDO DE  ACO GALVANIZADO, DOBRADO, 200 X 75 X 25 MM, E = 3,75 MM</t>
  </si>
  <si>
    <t>PERFIL "U" ENRIJECIDO DE ACO GALVANIZADO, DOBRADO, 150 X 60 X 20 MM, E = 3,00 MM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</si>
  <si>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</si>
  <si>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</si>
  <si>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</si>
  <si>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</si>
  <si>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</si>
  <si>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</si>
  <si>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</si>
  <si>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</si>
  <si>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</si>
  <si>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</si>
  <si>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</si>
  <si>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</si>
  <si>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</si>
  <si>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</si>
  <si>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</si>
  <si>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</si>
  <si>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</si>
  <si>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</si>
  <si>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</si>
  <si>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</si>
  <si>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</si>
  <si>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</si>
  <si>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</si>
  <si>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</si>
  <si>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</si>
  <si>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</si>
  <si>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</si>
  <si>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</si>
  <si>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</si>
  <si>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</si>
  <si>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</si>
  <si>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</si>
  <si>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</si>
  <si>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</si>
  <si>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</si>
  <si>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</si>
  <si>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</si>
  <si>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</si>
  <si>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</si>
  <si>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</si>
  <si>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</si>
  <si>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</si>
  <si>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</si>
  <si>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</si>
  <si>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</si>
  <si>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</si>
  <si>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</si>
  <si>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</si>
  <si>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</si>
  <si>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</si>
  <si>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</si>
  <si>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</si>
  <si>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</si>
  <si>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</si>
  <si>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</si>
  <si>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</si>
  <si>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</si>
  <si>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</si>
  <si>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</si>
  <si>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</si>
  <si>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</si>
  <si>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</si>
  <si>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</si>
  <si>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</si>
  <si>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</si>
  <si>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</si>
  <si>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</si>
  <si>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</si>
  <si>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</si>
  <si>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</si>
  <si>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</si>
  <si>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</si>
  <si>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</si>
  <si>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</si>
  <si>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</si>
  <si>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</si>
  <si>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</si>
  <si>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</si>
  <si>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</si>
  <si>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</si>
  <si>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</si>
  <si>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</si>
  <si>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</si>
  <si>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</si>
  <si>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</si>
  <si>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</si>
  <si>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</si>
  <si>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</si>
  <si>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</si>
  <si>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</si>
  <si>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</si>
  <si>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</si>
  <si>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</si>
  <si>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</si>
  <si>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</si>
  <si>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</si>
  <si>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</si>
  <si>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</si>
  <si>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</si>
  <si>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</si>
  <si>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</si>
  <si>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</si>
  <si>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</si>
  <si>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</si>
  <si>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</si>
  <si>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</si>
  <si>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</si>
  <si>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</si>
  <si>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</si>
  <si>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</si>
  <si>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</si>
  <si>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</si>
  <si>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</si>
  <si>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</si>
  <si>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</si>
  <si>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</si>
  <si>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</si>
  <si>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</si>
  <si>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</si>
  <si>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</si>
  <si>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</si>
  <si>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</si>
  <si>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</si>
  <si>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</si>
  <si>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</si>
  <si>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</si>
  <si>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</si>
  <si>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</si>
  <si>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</si>
  <si>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</si>
  <si>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</si>
  <si>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</si>
  <si>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</si>
  <si>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</si>
  <si>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</si>
  <si>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</si>
  <si>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</si>
  <si>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</si>
  <si>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</si>
  <si>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</si>
  <si>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</si>
  <si>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</si>
  <si>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</si>
  <si>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</si>
  <si>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</si>
  <si>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</si>
  <si>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</si>
  <si>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</si>
  <si>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</si>
  <si>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</si>
  <si>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</si>
  <si>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</si>
  <si>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</si>
  <si>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</si>
  <si>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</si>
  <si>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</si>
  <si>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</si>
  <si>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</si>
  <si>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</si>
  <si>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</si>
  <si>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</si>
  <si>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</si>
  <si>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</si>
  <si>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</si>
  <si>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</si>
  <si>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</si>
  <si>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</si>
  <si>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</si>
  <si>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</si>
  <si>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</si>
  <si>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</si>
  <si>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</si>
  <si>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</si>
  <si>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</si>
  <si>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</si>
  <si>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</si>
  <si>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</si>
  <si>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</si>
  <si>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</si>
  <si>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</si>
  <si>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</si>
  <si>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</si>
  <si>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</si>
  <si>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</si>
  <si>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</si>
  <si>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</si>
  <si>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</si>
  <si>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</si>
  <si>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</si>
  <si>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</si>
  <si>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</si>
  <si>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</si>
  <si>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</si>
  <si>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</si>
  <si>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</si>
  <si>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</si>
  <si>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</si>
  <si>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</si>
  <si>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</si>
  <si>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</si>
  <si>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</si>
  <si>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</si>
  <si>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</si>
  <si>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</si>
  <si>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</si>
  <si>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</si>
  <si>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</si>
  <si>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</si>
  <si>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</si>
  <si>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</si>
  <si>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</si>
  <si>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</si>
  <si>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</si>
  <si>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</si>
  <si>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</si>
  <si>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</si>
  <si>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</si>
  <si>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</si>
  <si>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</si>
  <si>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</si>
  <si>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</si>
  <si>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</si>
  <si>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</si>
  <si>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</si>
  <si>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</si>
  <si>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</si>
  <si>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</si>
  <si>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</si>
  <si>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</si>
  <si>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</si>
  <si>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</si>
  <si>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</si>
  <si>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</si>
  <si>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</si>
  <si>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</si>
  <si>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</si>
  <si>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</si>
  <si>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</si>
  <si>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</si>
  <si>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</si>
  <si>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</si>
  <si>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</si>
  <si>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</si>
  <si>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</si>
  <si>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</si>
  <si>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</si>
  <si>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</si>
  <si>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</si>
  <si>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</si>
  <si>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</si>
  <si>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</si>
  <si>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</si>
  <si>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</si>
  <si>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</si>
  <si>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</si>
  <si>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</si>
  <si>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</si>
  <si>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</si>
  <si>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</si>
  <si>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</si>
  <si>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</si>
  <si>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</si>
  <si>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</si>
  <si>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</si>
  <si>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</si>
  <si>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</si>
  <si>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</si>
  <si>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</si>
  <si>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</si>
  <si>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</si>
  <si>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</si>
  <si>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</si>
  <si>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</si>
  <si>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</si>
  <si>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</si>
  <si>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</si>
  <si>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</si>
  <si>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</si>
  <si>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</si>
  <si>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</si>
  <si>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</si>
  <si>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</si>
  <si>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</si>
  <si>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</si>
  <si>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</si>
  <si>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</si>
  <si>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</si>
  <si>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</si>
  <si>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</si>
  <si>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</si>
  <si>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</si>
  <si>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</si>
  <si>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</si>
  <si>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</si>
  <si>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</si>
  <si>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</si>
  <si>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</si>
  <si>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</si>
  <si>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</si>
  <si>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</si>
  <si>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</si>
  <si>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</si>
  <si>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</si>
  <si>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</si>
  <si>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</si>
  <si>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</si>
  <si>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</si>
  <si>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</si>
  <si>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</si>
  <si>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 INCLUINDO BARRAMENTO</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</si>
  <si>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</si>
  <si>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</si>
  <si>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</si>
  <si>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</si>
  <si>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</si>
  <si>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</si>
  <si>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</si>
  <si>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</si>
  <si>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</si>
  <si>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</si>
  <si>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</si>
  <si>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</si>
  <si>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</si>
  <si>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</si>
  <si>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</si>
  <si>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</si>
  <si>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</si>
  <si>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</si>
  <si>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</si>
  <si>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</si>
  <si>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</si>
  <si>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</si>
  <si>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</si>
  <si>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</si>
  <si>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</si>
  <si>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</si>
  <si>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</si>
  <si>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</si>
  <si>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</si>
  <si>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</si>
  <si>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</si>
  <si>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</si>
  <si>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</si>
  <si>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</si>
  <si>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</si>
  <si>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</si>
  <si>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</si>
  <si>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</si>
  <si>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</si>
  <si>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</si>
  <si>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</si>
  <si>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</si>
  <si>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</si>
  <si>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</si>
  <si>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</si>
  <si>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</si>
  <si>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</si>
  <si>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</si>
  <si>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</si>
  <si>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</si>
  <si>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</si>
  <si>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</si>
  <si>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</si>
  <si>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</si>
  <si>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</si>
  <si>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</si>
  <si>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</si>
  <si>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</si>
  <si>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</si>
  <si>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</si>
  <si>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</si>
  <si>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</si>
  <si>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</si>
  <si>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</si>
  <si>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</si>
  <si>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</si>
  <si>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</si>
  <si>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</si>
  <si>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</si>
  <si>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</si>
  <si>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</si>
  <si>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</si>
  <si>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</si>
  <si>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</si>
  <si>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</si>
  <si>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</si>
  <si>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</si>
  <si>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</si>
  <si>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</si>
  <si>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</si>
  <si>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</si>
  <si>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</si>
  <si>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</si>
  <si>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</si>
  <si>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</si>
  <si>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</si>
  <si>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</si>
  <si>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</si>
  <si>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</si>
  <si>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</si>
  <si>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</si>
  <si>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</si>
  <si>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</si>
  <si>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</si>
  <si>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</si>
  <si>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</si>
  <si>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</si>
  <si>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</si>
  <si>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</si>
  <si>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</si>
  <si>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</si>
  <si>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</si>
  <si>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</si>
  <si>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</si>
  <si>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</si>
  <si>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</si>
  <si>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</si>
  <si>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</si>
  <si>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</si>
  <si>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</si>
  <si>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</si>
  <si>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</si>
  <si>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</si>
  <si>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</si>
  <si>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</si>
  <si>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</si>
  <si>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</si>
  <si>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</si>
  <si>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</si>
  <si>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</si>
  <si>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</si>
  <si>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</si>
  <si>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</si>
  <si>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</si>
  <si>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</si>
  <si>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</si>
  <si>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</si>
  <si>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</si>
  <si>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</si>
  <si>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</si>
  <si>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</si>
  <si>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</si>
  <si>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</si>
  <si>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</si>
  <si>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</si>
  <si>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</si>
  <si>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</si>
  <si>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</si>
  <si>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</si>
  <si>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</si>
  <si>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</si>
  <si>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</si>
  <si>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</si>
  <si>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</si>
  <si>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</si>
  <si>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</si>
  <si>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</si>
  <si>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</si>
  <si>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</si>
  <si>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</si>
  <si>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</si>
  <si>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</si>
  <si>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</si>
  <si>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</si>
  <si>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</si>
  <si>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</si>
  <si>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</si>
  <si>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</si>
  <si>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</si>
  <si>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</si>
  <si>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</si>
  <si>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</si>
  <si>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</si>
  <si>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</si>
  <si>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</si>
  <si>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</si>
  <si>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</si>
  <si>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</si>
  <si>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</si>
  <si>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</si>
  <si>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</si>
  <si>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</si>
  <si>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</si>
  <si>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</si>
  <si>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</si>
  <si>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</si>
  <si>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</si>
  <si>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</si>
  <si>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</si>
  <si>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</si>
  <si>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</si>
  <si>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</si>
  <si>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</si>
  <si>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</si>
  <si>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</si>
  <si>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</si>
  <si>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</si>
  <si>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</si>
  <si>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</si>
  <si>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</si>
  <si>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</si>
  <si>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</si>
  <si>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</si>
  <si>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</si>
  <si>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</si>
  <si>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</si>
  <si>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</si>
  <si>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</si>
  <si>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</si>
  <si>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</si>
  <si>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</si>
  <si>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</si>
  <si>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</si>
  <si>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</si>
  <si>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</si>
  <si>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</si>
  <si>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</si>
  <si>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</si>
  <si>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</si>
  <si>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</si>
  <si>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ACRILICO PARA TRATAMENTO / ACABAMENTO SUPERFICIAL DE CONCRETO ESTAMPADO, APARENTE, PEDRAS E OUTROS</t>
  </si>
  <si>
    <t>SELANTE DE BASE ASFALTICA PARA VEDACAO</t>
  </si>
  <si>
    <t>SELANTE ELASTICO MONOCOMPONENTE A BASE DE POLIURETANO (PU) PARA JUNTAS DIVERSAS</t>
  </si>
  <si>
    <t xml:space="preserve">310ML </t>
  </si>
  <si>
    <t>SELANTE MONOCOMPONENTE A BASE DE SILICONE DE BAIXO MODULO, PARA JUNTAS DE PAVIMENTACAO</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</si>
  <si>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</si>
  <si>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</si>
  <si>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</si>
  <si>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</si>
  <si>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</si>
  <si>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</si>
  <si>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</si>
  <si>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</si>
  <si>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</si>
  <si>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</si>
  <si>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</si>
  <si>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</si>
  <si>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</si>
  <si>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</si>
  <si>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</si>
  <si>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</si>
  <si>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</si>
  <si>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</si>
  <si>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</si>
  <si>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</si>
  <si>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</si>
  <si>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</si>
  <si>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</si>
  <si>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</si>
  <si>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</si>
  <si>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</si>
  <si>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</si>
  <si>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</si>
  <si>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</si>
  <si>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</si>
  <si>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</si>
  <si>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</si>
  <si>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</si>
  <si>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</si>
  <si>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</si>
  <si>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</si>
  <si>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</si>
  <si>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</si>
  <si>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</si>
  <si>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</si>
  <si>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</si>
  <si>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</si>
  <si>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</si>
  <si>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</si>
  <si>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</si>
  <si>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</si>
  <si>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</si>
  <si>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</si>
  <si>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</si>
  <si>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</si>
  <si>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</si>
  <si>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</si>
  <si>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</si>
  <si>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</si>
  <si>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</si>
  <si>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</si>
  <si>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</si>
  <si>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</si>
  <si>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</si>
  <si>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</si>
  <si>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</si>
  <si>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</si>
  <si>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</si>
  <si>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</si>
  <si>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</si>
  <si>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</si>
  <si>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</si>
  <si>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</si>
  <si>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</si>
  <si>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</si>
  <si>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</si>
  <si>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</si>
  <si>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</si>
  <si>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</si>
  <si>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</si>
  <si>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</si>
  <si>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</si>
  <si>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</si>
  <si>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</si>
  <si>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</si>
  <si>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</si>
  <si>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</si>
  <si>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</si>
  <si>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</si>
  <si>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</si>
  <si>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</si>
  <si>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</si>
  <si>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</si>
  <si>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</si>
  <si>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</si>
  <si>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</si>
  <si>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</si>
  <si>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</si>
  <si>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</si>
  <si>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</si>
  <si>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</si>
  <si>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</si>
  <si>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</si>
  <si>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</si>
  <si>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</si>
  <si>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</si>
  <si>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</si>
  <si>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</si>
  <si>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</si>
  <si>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</si>
  <si>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</si>
  <si>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</si>
  <si>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</si>
  <si>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</si>
  <si>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</si>
  <si>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</si>
  <si>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</si>
  <si>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</si>
  <si>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</si>
  <si>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</si>
  <si>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</si>
  <si>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</si>
  <si>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</si>
  <si>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</si>
  <si>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</si>
  <si>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</si>
  <si>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</si>
  <si>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</si>
  <si>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</si>
  <si>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</si>
  <si>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</si>
  <si>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</si>
  <si>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</si>
  <si>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</si>
  <si>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</si>
  <si>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</si>
  <si>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</si>
  <si>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</si>
  <si>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</si>
  <si>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</si>
  <si>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</si>
  <si>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</si>
  <si>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</si>
  <si>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</si>
  <si>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</si>
  <si>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</si>
  <si>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</si>
  <si>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</si>
  <si>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</si>
  <si>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</si>
  <si>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</si>
  <si>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</si>
  <si>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</si>
  <si>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</si>
  <si>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</si>
  <si>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</si>
  <si>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</si>
  <si>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</si>
  <si>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</si>
  <si>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</si>
  <si>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</si>
  <si>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</si>
  <si>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</si>
  <si>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</si>
  <si>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</si>
  <si>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</si>
  <si>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</si>
  <si>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</si>
  <si>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</si>
  <si>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</si>
  <si>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</si>
  <si>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</si>
  <si>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</si>
  <si>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</si>
  <si>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</si>
  <si>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</si>
  <si>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</si>
  <si>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</si>
  <si>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</si>
  <si>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</si>
  <si>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</si>
  <si>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</si>
  <si>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</si>
  <si>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</si>
  <si>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</si>
  <si>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</si>
  <si>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</si>
  <si>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</si>
  <si>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</si>
  <si>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</si>
  <si>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</si>
  <si>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</si>
  <si>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</si>
  <si>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</si>
  <si>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</si>
  <si>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</si>
  <si>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</si>
  <si>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</si>
  <si>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</si>
  <si>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</si>
  <si>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</si>
  <si>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</si>
  <si>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</si>
  <si>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</si>
  <si>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</si>
  <si>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</si>
  <si>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</si>
  <si>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</si>
  <si>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</si>
  <si>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</si>
  <si>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</si>
  <si>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</si>
  <si>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</si>
  <si>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</si>
  <si>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</si>
  <si>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</si>
  <si>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</si>
  <si>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</si>
  <si>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</si>
  <si>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</si>
  <si>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</si>
  <si>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</si>
  <si>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</si>
  <si>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</si>
  <si>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</si>
  <si>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</si>
  <si>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</si>
  <si>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</si>
  <si>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</si>
  <si>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</si>
  <si>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</si>
  <si>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</si>
  <si>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</si>
  <si>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</si>
  <si>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</si>
  <si>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</si>
  <si>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</si>
  <si>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</si>
  <si>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</si>
  <si>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</si>
  <si>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</si>
  <si>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</si>
  <si>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</si>
  <si>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</si>
  <si>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</si>
  <si>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</si>
  <si>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</si>
  <si>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</si>
  <si>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</si>
  <si>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</si>
  <si>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</si>
  <si>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</si>
  <si>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</si>
  <si>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</si>
  <si>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</si>
  <si>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</si>
  <si>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</si>
  <si>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</si>
  <si>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</si>
  <si>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</si>
  <si>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</si>
  <si>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</si>
  <si>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</si>
  <si>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</si>
  <si>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</si>
  <si>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</si>
  <si>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</si>
  <si>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</si>
  <si>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</si>
  <si>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</si>
  <si>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</si>
  <si>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</si>
  <si>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</si>
  <si>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</si>
  <si>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</si>
  <si>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</si>
  <si>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</si>
  <si>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</si>
  <si>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</si>
  <si>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</si>
  <si>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</si>
  <si>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</si>
  <si>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</si>
  <si>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</si>
  <si>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</si>
  <si>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</si>
  <si>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</si>
  <si>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</si>
  <si>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</si>
  <si>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</si>
  <si>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</si>
  <si>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</si>
  <si>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</si>
  <si>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</si>
  <si>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</si>
  <si>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</si>
  <si>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</si>
  <si>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</si>
  <si>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</si>
  <si>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</si>
  <si>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</si>
  <si>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</si>
  <si>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</si>
  <si>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</si>
  <si>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</si>
  <si>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</si>
  <si>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</si>
  <si>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</si>
  <si>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</si>
  <si>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</si>
  <si>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</si>
  <si>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</si>
  <si>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</si>
  <si>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</si>
  <si>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</si>
  <si>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</si>
  <si>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</si>
  <si>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</si>
  <si>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</si>
  <si>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</si>
  <si>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</si>
  <si>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</si>
  <si>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</si>
  <si>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</si>
  <si>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</si>
  <si>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</si>
  <si>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</si>
  <si>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</si>
  <si>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</si>
  <si>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</si>
  <si>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</si>
  <si>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</si>
  <si>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</si>
  <si>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</si>
  <si>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</si>
  <si>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</si>
  <si>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</si>
  <si>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</si>
  <si>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</si>
  <si>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</si>
  <si>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</si>
  <si>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</si>
  <si>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</si>
  <si>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</si>
  <si>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</si>
  <si>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</si>
  <si>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</si>
  <si>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</si>
  <si>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</si>
  <si>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</si>
  <si>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</si>
  <si>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</si>
  <si>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</si>
  <si>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</si>
  <si>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</si>
  <si>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</si>
  <si>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</si>
  <si>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</si>
  <si>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</si>
  <si>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</si>
  <si>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</si>
  <si>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</si>
  <si>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</si>
  <si>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</si>
  <si>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</si>
  <si>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</si>
  <si>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</si>
  <si>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</si>
  <si>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</si>
  <si>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</si>
  <si>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</si>
  <si>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</si>
  <si>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</si>
  <si>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</si>
  <si>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</si>
  <si>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</si>
  <si>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</si>
  <si>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</si>
  <si>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</si>
  <si>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</si>
  <si>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</si>
  <si>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</si>
  <si>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</si>
  <si>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</si>
  <si>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</si>
  <si>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</si>
  <si>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</si>
  <si>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</si>
  <si>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</si>
  <si>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</si>
  <si>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</si>
  <si>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</si>
  <si>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</si>
  <si>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</si>
  <si>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</si>
  <si>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</si>
  <si>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</si>
  <si>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</si>
  <si>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</si>
  <si>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</si>
  <si>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</si>
  <si>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</si>
  <si>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</si>
  <si>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</si>
  <si>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</si>
  <si>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</si>
  <si>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</si>
  <si>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</si>
  <si>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</si>
  <si>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</si>
  <si>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</si>
  <si>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</si>
  <si>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</si>
  <si>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</si>
  <si>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</si>
  <si>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</si>
  <si>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</si>
  <si>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</si>
  <si>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</si>
  <si>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</si>
  <si>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</si>
  <si>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</si>
  <si>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</si>
  <si>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</si>
  <si>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</si>
  <si>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</si>
  <si>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</si>
  <si>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</si>
  <si>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</si>
  <si>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</si>
  <si>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</si>
  <si>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</si>
  <si>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</si>
  <si>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</si>
  <si>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</si>
  <si>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</si>
  <si>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</si>
  <si>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</si>
  <si>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</si>
  <si>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</si>
  <si>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</si>
  <si>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</si>
  <si>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</si>
  <si>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</si>
  <si>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</si>
  <si>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</si>
  <si>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</si>
  <si>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</si>
  <si>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</si>
  <si>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</si>
  <si>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</si>
  <si>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</si>
  <si>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</si>
  <si>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</si>
  <si>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</si>
  <si>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</si>
  <si>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</si>
  <si>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</si>
  <si>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</si>
  <si>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</si>
  <si>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</si>
  <si>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</si>
  <si>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COM DUAS FACES TRAPEZOIDAIS, ACABAMENTO NATURAL (NAO INCLUI ACESSORIOS DE FIXACAO) (COLETADO CAIXA)</t>
  </si>
  <si>
    <t>TELHA ONDULADA EM ACO ZINCADO, ALTURA DE 17 MM, ESPESSURA DE 0,50 MM, LARGURA UTIL DE APROXIMADAMENTE 985 MM, SEM PINTURA</t>
  </si>
  <si>
    <t>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</si>
  <si>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</si>
  <si>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</si>
  <si>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</si>
  <si>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</si>
  <si>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</si>
  <si>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</si>
  <si>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</si>
  <si>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</si>
  <si>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</si>
  <si>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</si>
  <si>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</si>
  <si>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</si>
  <si>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</si>
  <si>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</si>
  <si>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</si>
  <si>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</si>
  <si>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</si>
  <si>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</si>
  <si>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</si>
  <si>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</si>
  <si>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</si>
  <si>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</si>
  <si>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</si>
  <si>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</si>
  <si>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</si>
  <si>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</si>
  <si>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</si>
  <si>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</si>
  <si>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</si>
  <si>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</si>
  <si>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</si>
  <si>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</si>
  <si>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</si>
  <si>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</si>
  <si>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</si>
  <si>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</si>
  <si>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</si>
  <si>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</si>
  <si>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</si>
  <si>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</si>
  <si>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</si>
  <si>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</si>
  <si>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</si>
  <si>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</si>
  <si>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</si>
  <si>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</si>
  <si>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</si>
  <si>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</si>
  <si>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</si>
  <si>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</si>
  <si>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</si>
  <si>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</si>
  <si>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</si>
  <si>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</si>
  <si>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TUBO QUEDA, EM PVC, JE, BBB, DN 100 X 100 MM, PARA REDE COLETORA DE ESGOTO (NBR 10569)</t>
  </si>
  <si>
    <t>TINTA / REVESTIMENTO A BASE DE RESINA EPOXI COM ALCATRAO, BICOMPONENTE</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</si>
  <si>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</si>
  <si>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</si>
  <si>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</si>
  <si>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</si>
  <si>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</si>
  <si>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</si>
  <si>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</si>
  <si>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</si>
  <si>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</si>
  <si>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</si>
  <si>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</si>
  <si>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</si>
  <si>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</si>
  <si>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</si>
  <si>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</si>
  <si>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</si>
  <si>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</si>
  <si>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</si>
  <si>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</si>
  <si>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</si>
  <si>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</si>
  <si>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</si>
  <si>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</si>
  <si>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</si>
  <si>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</si>
  <si>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</si>
  <si>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</si>
  <si>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</si>
  <si>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</si>
  <si>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</si>
  <si>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</si>
  <si>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</si>
  <si>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</si>
  <si>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</si>
  <si>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</si>
  <si>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</si>
  <si>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</si>
  <si>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</si>
  <si>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</si>
  <si>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</si>
  <si>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</si>
  <si>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</si>
  <si>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</si>
  <si>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</si>
  <si>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</si>
  <si>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</si>
  <si>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</si>
  <si>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</si>
  <si>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</si>
  <si>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</si>
  <si>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</si>
  <si>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</si>
  <si>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</si>
  <si>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</si>
  <si>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</si>
  <si>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</si>
  <si>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</si>
  <si>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</si>
  <si>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</si>
  <si>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</si>
  <si>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</si>
  <si>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</si>
  <si>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</si>
  <si>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</si>
  <si>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</si>
  <si>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</si>
  <si>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</si>
  <si>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</si>
  <si>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</si>
  <si>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</si>
  <si>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</si>
  <si>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</si>
  <si>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</si>
  <si>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</si>
  <si>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</si>
  <si>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</si>
  <si>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</si>
  <si>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</si>
  <si>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</si>
  <si>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</si>
  <si>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</si>
  <si>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</si>
  <si>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</si>
  <si>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</si>
  <si>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</si>
  <si>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</si>
  <si>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</si>
  <si>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</si>
  <si>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</si>
  <si>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</si>
  <si>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</si>
  <si>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</si>
  <si>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</si>
  <si>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</si>
  <si>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</si>
  <si>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</si>
  <si>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</si>
  <si>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</si>
  <si>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</si>
  <si>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</si>
  <si>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</si>
  <si>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</si>
  <si>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</si>
  <si>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</si>
  <si>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</si>
  <si>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</si>
  <si>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</si>
  <si>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</si>
  <si>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</si>
  <si>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</si>
  <si>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</si>
  <si>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</si>
  <si>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</si>
  <si>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</si>
  <si>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</si>
  <si>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</si>
  <si>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</si>
  <si>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</si>
  <si>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</si>
  <si>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</si>
  <si>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</si>
  <si>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</si>
  <si>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</si>
  <si>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</si>
  <si>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</si>
  <si>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</si>
  <si>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</si>
  <si>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</si>
  <si>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</si>
  <si>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</si>
  <si>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</si>
  <si>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</si>
  <si>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</si>
  <si>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</si>
  <si>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</si>
  <si>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</si>
  <si>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</si>
  <si>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</si>
  <si>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</si>
  <si>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</si>
  <si>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</si>
  <si>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</si>
  <si>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</si>
  <si>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</si>
  <si>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</si>
  <si>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</si>
  <si>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</si>
  <si>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</si>
  <si>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</si>
  <si>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</si>
  <si>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</si>
  <si>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</si>
  <si>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</si>
  <si>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</si>
  <si>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</si>
  <si>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</si>
  <si>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</si>
  <si>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</si>
  <si>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</si>
  <si>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</si>
  <si>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</si>
  <si>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</si>
  <si>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</si>
  <si>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</si>
  <si>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</si>
  <si>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</si>
  <si>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</si>
  <si>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</si>
  <si>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</si>
  <si>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</si>
  <si>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</si>
  <si>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</si>
  <si>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</si>
  <si>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</si>
  <si>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</si>
  <si>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</si>
  <si>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</si>
  <si>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</si>
  <si>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</si>
  <si>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</si>
  <si>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</si>
  <si>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</si>
  <si>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</si>
  <si>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</si>
  <si>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</si>
  <si>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</si>
  <si>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</si>
  <si>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</si>
  <si>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</si>
  <si>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</si>
  <si>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</si>
  <si>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</si>
  <si>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</si>
  <si>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</si>
  <si>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</si>
  <si>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</si>
  <si>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</si>
  <si>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</si>
  <si>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</si>
  <si>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</si>
  <si>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</si>
  <si>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</si>
  <si>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</si>
  <si>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</si>
  <si>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</si>
  <si>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</si>
  <si>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</si>
  <si>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</si>
  <si>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</si>
  <si>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</si>
  <si>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</si>
  <si>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</si>
  <si>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</si>
  <si>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</si>
  <si>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</si>
  <si>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</si>
  <si>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</si>
  <si>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</si>
  <si>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</si>
  <si>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</si>
  <si>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</si>
  <si>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</si>
  <si>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</si>
  <si>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</si>
  <si>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</si>
  <si>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</si>
  <si>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</si>
  <si>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</si>
  <si>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</si>
  <si>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</si>
  <si>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</si>
  <si>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</si>
  <si>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</si>
  <si>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</si>
  <si>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</si>
  <si>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</si>
  <si>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</si>
  <si>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</si>
  <si>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</si>
  <si>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</si>
  <si>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</si>
  <si>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</si>
  <si>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</si>
  <si>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</si>
  <si>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</si>
  <si>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</si>
  <si>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</si>
  <si>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</si>
  <si>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</si>
  <si>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</si>
  <si>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</si>
  <si>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</si>
  <si>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</si>
  <si>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</si>
  <si>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</si>
  <si>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</si>
  <si>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</si>
  <si>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</si>
  <si>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</si>
  <si>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</si>
  <si>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</si>
  <si>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</si>
  <si>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</si>
  <si>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</si>
  <si>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</si>
  <si>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</si>
  <si>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</si>
  <si>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</si>
  <si>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</si>
  <si>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</si>
  <si>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</si>
  <si>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</si>
  <si>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</si>
  <si>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</si>
  <si>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</si>
  <si>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</si>
  <si>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</si>
  <si>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</si>
  <si>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</si>
  <si>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</si>
  <si>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</si>
  <si>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</si>
  <si>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</si>
  <si>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</si>
  <si>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</si>
  <si>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</si>
  <si>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</si>
  <si>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</si>
  <si>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</si>
  <si>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</si>
  <si>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</si>
  <si>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</si>
  <si>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</si>
  <si>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</si>
  <si>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</si>
  <si>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</si>
  <si>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</si>
  <si>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</si>
  <si>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</si>
  <si>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</si>
  <si>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</si>
  <si>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</si>
  <si>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</si>
  <si>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</si>
  <si>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</si>
  <si>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</si>
  <si>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</si>
  <si>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</si>
  <si>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</si>
  <si>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</si>
  <si>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</si>
  <si>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</si>
  <si>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</si>
  <si>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</si>
  <si>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</si>
  <si>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</si>
  <si>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</si>
  <si>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</si>
  <si>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</si>
  <si>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</si>
  <si>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</si>
  <si>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</si>
  <si>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</si>
  <si>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</si>
  <si>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</si>
  <si>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</si>
  <si>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</si>
  <si>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</si>
  <si>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</si>
  <si>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</si>
  <si>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</si>
  <si>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</si>
  <si>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</si>
  <si>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</si>
  <si>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</si>
  <si>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</si>
  <si>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</si>
  <si>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</si>
  <si>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</si>
  <si>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</si>
  <si>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</si>
  <si>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</si>
  <si>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</si>
  <si>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</si>
  <si>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</si>
  <si>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</si>
  <si>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</si>
  <si>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</si>
  <si>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</si>
  <si>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</si>
  <si>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</si>
  <si>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</si>
  <si>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</si>
  <si>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</si>
  <si>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</si>
  <si>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</si>
  <si>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</si>
  <si>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</si>
  <si>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</si>
  <si>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</si>
  <si>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</si>
  <si>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</si>
  <si>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</si>
  <si>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</si>
  <si>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</si>
  <si>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</si>
  <si>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</si>
  <si>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</si>
  <si>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</si>
  <si>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</si>
  <si>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</si>
  <si>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</si>
  <si>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</si>
  <si>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</si>
  <si>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</si>
  <si>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</si>
  <si>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</si>
  <si>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</si>
  <si>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</si>
  <si>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</si>
  <si>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</si>
  <si>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</si>
  <si>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</si>
  <si>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</si>
  <si>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</si>
  <si>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</si>
  <si>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</si>
  <si>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</si>
  <si>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</si>
  <si>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</si>
  <si>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</si>
  <si>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</si>
  <si>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</si>
  <si>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</si>
  <si>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</si>
  <si>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</si>
  <si>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</si>
  <si>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</si>
  <si>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</si>
  <si>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</si>
  <si>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</si>
  <si>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</si>
  <si>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</si>
  <si>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</si>
  <si>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</si>
  <si>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</si>
  <si>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</si>
  <si>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</si>
  <si>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</si>
  <si>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</si>
  <si>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</si>
  <si>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</si>
  <si>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</si>
  <si>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</si>
  <si>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</si>
  <si>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</si>
  <si>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</si>
  <si>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</si>
  <si>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</si>
  <si>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</si>
  <si>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</si>
  <si>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</si>
  <si>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</si>
  <si>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</si>
  <si>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</si>
  <si>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</si>
  <si>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</si>
  <si>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</si>
  <si>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</si>
  <si>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</si>
  <si>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</si>
  <si>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</si>
  <si>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</si>
  <si>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</si>
  <si>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</si>
  <si>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</si>
  <si>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</si>
  <si>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</si>
  <si>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</si>
  <si>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</si>
  <si>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</si>
  <si>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</si>
  <si>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</si>
  <si>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</si>
  <si>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</si>
  <si>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</si>
  <si>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</si>
  <si>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</si>
  <si>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</si>
  <si>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</si>
  <si>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</si>
  <si>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</si>
  <si>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</si>
  <si>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</si>
  <si>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</si>
  <si>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</si>
  <si>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</si>
  <si>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</si>
  <si>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</si>
  <si>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</si>
  <si>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</si>
  <si>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</si>
  <si>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</si>
  <si>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</si>
  <si>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</si>
  <si>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</si>
  <si>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</si>
  <si>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</si>
  <si>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</si>
  <si>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</si>
  <si>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</si>
  <si>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</si>
  <si>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</si>
  <si>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</si>
  <si>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</si>
  <si>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</si>
  <si>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</si>
  <si>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</si>
  <si>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</si>
  <si>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</si>
  <si>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</si>
  <si>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</si>
  <si>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</si>
  <si>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</si>
  <si>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</si>
  <si>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</si>
  <si>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</si>
  <si>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</si>
  <si>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</si>
  <si>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</si>
  <si>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</si>
  <si>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</si>
  <si>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</si>
  <si>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</si>
  <si>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</si>
  <si>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</si>
  <si>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</si>
  <si>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</si>
  <si>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</si>
  <si>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</si>
  <si>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</si>
  <si>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</si>
  <si>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</si>
  <si>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</si>
  <si>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</si>
  <si>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</si>
  <si>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</si>
  <si>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</si>
  <si>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</si>
  <si>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</si>
  <si>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</si>
  <si>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</si>
  <si>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</si>
  <si>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</si>
  <si>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</si>
  <si>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</si>
  <si>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</si>
  <si>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</si>
  <si>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</si>
  <si>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</si>
  <si>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</si>
  <si>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</si>
  <si>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</si>
  <si>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</si>
  <si>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</si>
  <si>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</si>
  <si>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</si>
  <si>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</si>
  <si>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</si>
  <si>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</si>
  <si>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</si>
  <si>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</si>
  <si>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</si>
  <si>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</si>
  <si>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</si>
  <si>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</si>
  <si>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</si>
  <si>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</si>
  <si>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</si>
  <si>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</si>
  <si>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</si>
  <si>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</si>
  <si>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</si>
  <si>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</si>
  <si>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</si>
  <si>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</si>
  <si>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</si>
  <si>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</si>
  <si>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</si>
  <si>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</si>
  <si>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</si>
  <si>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</si>
  <si>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</si>
  <si>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</si>
  <si>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</si>
  <si>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</si>
  <si>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</si>
  <si>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</si>
  <si>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</si>
  <si>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</si>
  <si>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</si>
  <si>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</si>
  <si>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</si>
  <si>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</si>
  <si>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</si>
  <si>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</si>
  <si>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</si>
  <si>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</si>
  <si>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</si>
  <si>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</si>
  <si>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</si>
  <si>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</si>
  <si>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</si>
  <si>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</si>
  <si>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</si>
  <si>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</si>
  <si>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</si>
  <si>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</si>
  <si>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</si>
  <si>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</si>
  <si>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</si>
  <si>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</si>
  <si>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</si>
  <si>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</si>
  <si>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</si>
  <si>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</si>
  <si>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</si>
  <si>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</si>
  <si>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</si>
  <si>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</si>
  <si>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</si>
  <si>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</si>
  <si>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</si>
  <si>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</si>
  <si>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</si>
  <si>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</si>
  <si>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</si>
  <si>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</si>
  <si>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</si>
  <si>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</si>
  <si>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</si>
  <si>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</si>
  <si>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</si>
  <si>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</si>
  <si>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</si>
  <si>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</si>
  <si>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</si>
  <si>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</si>
  <si>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</si>
  <si>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</si>
  <si>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</si>
  <si>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</si>
  <si>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</si>
  <si>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</si>
  <si>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</si>
  <si>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</si>
  <si>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</si>
  <si>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</si>
  <si>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</si>
  <si>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</si>
  <si>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</si>
  <si>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</si>
  <si>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TOTAL DE INSUMOS : 5340</t>
  </si>
  <si>
    <t>Apiacás - MT, Fevereiro de 2020.</t>
  </si>
  <si>
    <t>REFERÊNCIA:  SINAPI - DEZEMBRO DE 2019</t>
  </si>
  <si>
    <t>FONTE: TABELA SINAPI DEZEMBRO /2019                                                                                                                                              ( com desoneração )</t>
  </si>
  <si>
    <t>AVENIDA GOVERNADOR DANTE MARTINS DE OLIVEIRA</t>
  </si>
</sst>
</file>

<file path=xl/styles.xml><?xml version="1.0" encoding="utf-8"?>
<styleSheet xmlns="http://schemas.openxmlformats.org/spreadsheetml/2006/main">
  <numFmts count="5">
    <numFmt numFmtId="8" formatCode="&quot;R$&quot;\ #,##0.00;[Red]\-&quot;R$&quot;\ #,##0.00"/>
    <numFmt numFmtId="44" formatCode="_-&quot;R$&quot;\ * #,##0.00_-;\-&quot;R$&quot;\ * #,##0.00_-;_-&quot;R$&quot;\ * &quot;-&quot;??_-;_-@_-"/>
    <numFmt numFmtId="43" formatCode="_-* #,##0.00_-;\-* #,##0.00_-;_-* &quot;-&quot;??_-;_-@_-"/>
    <numFmt numFmtId="164" formatCode="_(* #,##0.00_);_(* \(#,##0.00\);_(* \-??_);_(@_)"/>
    <numFmt numFmtId="165" formatCode="_(* #,##0.00_);_(* \(#,##0.00\);_(* &quot;-&quot;??_);_(@_)"/>
  </numFmts>
  <fonts count="39">
    <font>
      <sz val="11"/>
      <color theme="1"/>
      <name val="Calibri"/>
      <family val="2"/>
      <scheme val="minor"/>
    </font>
    <font>
      <b/>
      <sz val="11"/>
      <color theme="1"/>
      <name val="Calibri"/>
      <family val="2"/>
      <scheme val="minor"/>
    </font>
    <font>
      <sz val="11"/>
      <color theme="1"/>
      <name val="Calibri"/>
      <family val="2"/>
    </font>
    <font>
      <sz val="10"/>
      <name val="Arial"/>
      <family val="2"/>
    </font>
    <font>
      <sz val="10"/>
      <name val="Arial"/>
      <family val="2"/>
    </font>
    <font>
      <i/>
      <sz val="11"/>
      <color indexed="23"/>
      <name val="Calibri"/>
      <family val="2"/>
    </font>
    <font>
      <sz val="11"/>
      <color theme="1"/>
      <name val="Calibri"/>
      <family val="2"/>
      <scheme val="minor"/>
    </font>
    <font>
      <sz val="12"/>
      <name val="Arial"/>
      <family val="2"/>
    </font>
    <font>
      <sz val="12"/>
      <color theme="1"/>
      <name val="Calibri"/>
      <family val="2"/>
      <scheme val="minor"/>
    </font>
    <font>
      <b/>
      <sz val="18"/>
      <color rgb="FF000000"/>
      <name val="Calibri"/>
      <family val="2"/>
      <scheme val="minor"/>
    </font>
    <font>
      <b/>
      <sz val="11"/>
      <color rgb="FF000000"/>
      <name val="Calibri"/>
      <family val="2"/>
      <scheme val="minor"/>
    </font>
    <font>
      <b/>
      <sz val="13"/>
      <color rgb="FF000000"/>
      <name val="Calibri"/>
      <family val="2"/>
      <scheme val="minor"/>
    </font>
    <font>
      <sz val="13"/>
      <color rgb="FF000000"/>
      <name val="Calibri"/>
      <family val="2"/>
      <scheme val="minor"/>
    </font>
    <font>
      <sz val="11"/>
      <name val="Calibri"/>
      <family val="2"/>
      <scheme val="minor"/>
    </font>
    <font>
      <sz val="9"/>
      <name val="Calibri"/>
      <family val="2"/>
      <scheme val="minor"/>
    </font>
    <font>
      <sz val="12"/>
      <name val="Calibri"/>
      <family val="2"/>
      <scheme val="minor"/>
    </font>
    <font>
      <b/>
      <sz val="11"/>
      <name val="Calibri"/>
      <family val="2"/>
      <scheme val="minor"/>
    </font>
    <font>
      <sz val="10"/>
      <name val="Calibri"/>
      <family val="2"/>
      <scheme val="minor"/>
    </font>
    <font>
      <b/>
      <sz val="12"/>
      <name val="Calibri"/>
      <family val="2"/>
      <scheme val="minor"/>
    </font>
    <font>
      <b/>
      <sz val="10"/>
      <name val="Calibri"/>
      <family val="2"/>
      <scheme val="minor"/>
    </font>
    <font>
      <b/>
      <sz val="14"/>
      <name val="Calibri"/>
      <family val="2"/>
      <scheme val="minor"/>
    </font>
    <font>
      <b/>
      <sz val="14"/>
      <color rgb="FF000000"/>
      <name val="Calibri"/>
      <family val="2"/>
      <scheme val="minor"/>
    </font>
    <font>
      <sz val="14"/>
      <color rgb="FF000000"/>
      <name val="Calibri"/>
      <family val="2"/>
      <scheme val="minor"/>
    </font>
    <font>
      <b/>
      <sz val="9"/>
      <name val="Calibri"/>
      <family val="2"/>
      <scheme val="minor"/>
    </font>
    <font>
      <sz val="12"/>
      <color rgb="FF000000"/>
      <name val="Calibri"/>
      <family val="2"/>
      <scheme val="minor"/>
    </font>
    <font>
      <b/>
      <sz val="11"/>
      <name val="Arial"/>
      <family val="2"/>
    </font>
    <font>
      <b/>
      <sz val="10"/>
      <name val="Arial"/>
      <family val="2"/>
    </font>
    <font>
      <b/>
      <sz val="14"/>
      <name val="Arial"/>
      <family val="2"/>
    </font>
    <font>
      <b/>
      <vertAlign val="superscript"/>
      <sz val="14"/>
      <name val="Arial"/>
      <family val="2"/>
    </font>
    <font>
      <b/>
      <sz val="12"/>
      <name val="Arial"/>
      <family val="2"/>
    </font>
    <font>
      <sz val="11"/>
      <name val="Arial"/>
      <family val="2"/>
    </font>
    <font>
      <b/>
      <sz val="11"/>
      <color rgb="FFFF0000"/>
      <name val="Arial"/>
      <family val="2"/>
    </font>
    <font>
      <sz val="9"/>
      <color theme="1"/>
      <name val="Arial"/>
      <family val="2"/>
    </font>
    <font>
      <sz val="10"/>
      <color theme="1"/>
      <name val="Arial"/>
      <family val="2"/>
    </font>
    <font>
      <sz val="8"/>
      <color theme="1"/>
      <name val="Arial"/>
      <family val="2"/>
    </font>
    <font>
      <vertAlign val="superscript"/>
      <sz val="8"/>
      <color indexed="8"/>
      <name val="Arial"/>
      <family val="2"/>
    </font>
    <font>
      <sz val="8"/>
      <color indexed="8"/>
      <name val="Arial"/>
      <family val="2"/>
    </font>
    <font>
      <sz val="10"/>
      <color indexed="8"/>
      <name val="Arial"/>
      <family val="2"/>
    </font>
    <font>
      <sz val="10"/>
      <name val="Courier New"/>
      <family val="3"/>
    </font>
  </fonts>
  <fills count="9">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249977111117893"/>
        <bgColor rgb="FFCCFFCC"/>
      </patternFill>
    </fill>
    <fill>
      <patternFill patternType="solid">
        <fgColor theme="0"/>
        <bgColor indexed="64"/>
      </patternFill>
    </fill>
    <fill>
      <patternFill patternType="solid">
        <fgColor theme="0"/>
        <bgColor rgb="FFCCFFCC"/>
      </patternFill>
    </fill>
    <fill>
      <patternFill patternType="solid">
        <fgColor indexed="22"/>
        <bgColor indexed="64"/>
      </patternFill>
    </fill>
  </fills>
  <borders count="4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15">
    <xf numFmtId="0" fontId="0" fillId="0" borderId="0"/>
    <xf numFmtId="0" fontId="3" fillId="0" borderId="0"/>
    <xf numFmtId="0" fontId="4" fillId="0" borderId="0"/>
    <xf numFmtId="0" fontId="5" fillId="0" borderId="0" applyNumberForma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cellStyleXfs>
  <cellXfs count="319">
    <xf numFmtId="0" fontId="0" fillId="0" borderId="0" xfId="0"/>
    <xf numFmtId="0" fontId="3" fillId="0" borderId="0" xfId="1"/>
    <xf numFmtId="44" fontId="3" fillId="0" borderId="0" xfId="1" applyNumberFormat="1"/>
    <xf numFmtId="0" fontId="4" fillId="0" borderId="0" xfId="2"/>
    <xf numFmtId="0" fontId="3" fillId="4" borderId="0" xfId="1" applyFill="1"/>
    <xf numFmtId="0" fontId="3" fillId="0" borderId="0" xfId="1" applyAlignment="1">
      <alignment horizontal="left" wrapText="1"/>
    </xf>
    <xf numFmtId="0" fontId="3" fillId="0" borderId="0" xfId="4"/>
    <xf numFmtId="8" fontId="0" fillId="0" borderId="0" xfId="0" applyNumberFormat="1"/>
    <xf numFmtId="0" fontId="3" fillId="6" borderId="0" xfId="1" applyFill="1"/>
    <xf numFmtId="0" fontId="7" fillId="0" borderId="0" xfId="0" applyFont="1" applyAlignment="1">
      <alignment vertical="center"/>
    </xf>
    <xf numFmtId="10" fontId="7" fillId="0" borderId="0" xfId="8" applyNumberFormat="1" applyFont="1" applyAlignment="1">
      <alignment vertical="center"/>
    </xf>
    <xf numFmtId="0" fontId="3"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10" fontId="10" fillId="0" borderId="1" xfId="0" applyNumberFormat="1" applyFont="1" applyBorder="1" applyAlignment="1">
      <alignment vertical="center"/>
    </xf>
    <xf numFmtId="0" fontId="10" fillId="2" borderId="14" xfId="0" applyFont="1" applyFill="1" applyBorder="1" applyAlignment="1">
      <alignment horizontal="center" vertical="center"/>
    </xf>
    <xf numFmtId="8" fontId="16" fillId="0" borderId="0" xfId="0" applyNumberFormat="1" applyFont="1" applyAlignment="1">
      <alignment horizontal="right" vertical="center"/>
    </xf>
    <xf numFmtId="0" fontId="10" fillId="0" borderId="0" xfId="0" applyFont="1" applyAlignment="1">
      <alignment horizontal="left" vertical="center"/>
    </xf>
    <xf numFmtId="0" fontId="17" fillId="0" borderId="0" xfId="1" applyFont="1" applyAlignment="1">
      <alignment horizontal="left" wrapText="1"/>
    </xf>
    <xf numFmtId="0" fontId="17" fillId="0" borderId="0" xfId="1" applyFont="1" applyAlignment="1">
      <alignment horizontal="center"/>
    </xf>
    <xf numFmtId="44" fontId="17" fillId="0" borderId="0" xfId="1" applyNumberFormat="1" applyFont="1"/>
    <xf numFmtId="44" fontId="17" fillId="0" borderId="6" xfId="1" applyNumberFormat="1" applyFont="1" applyBorder="1"/>
    <xf numFmtId="0" fontId="17" fillId="0" borderId="5" xfId="1" applyFont="1" applyBorder="1"/>
    <xf numFmtId="0" fontId="17" fillId="0" borderId="0" xfId="1" applyFont="1"/>
    <xf numFmtId="0" fontId="19" fillId="3" borderId="8" xfId="1" applyFont="1" applyFill="1" applyBorder="1" applyAlignment="1">
      <alignment horizontal="center" vertical="center"/>
    </xf>
    <xf numFmtId="0" fontId="19" fillId="3" borderId="12" xfId="1" applyFont="1" applyFill="1" applyBorder="1" applyAlignment="1">
      <alignment horizontal="center" vertical="center"/>
    </xf>
    <xf numFmtId="44" fontId="19" fillId="3" borderId="13" xfId="1" applyNumberFormat="1" applyFont="1" applyFill="1" applyBorder="1" applyAlignment="1">
      <alignment horizontal="center" vertical="center" wrapText="1"/>
    </xf>
    <xf numFmtId="44" fontId="17" fillId="6" borderId="13" xfId="1" applyNumberFormat="1" applyFont="1" applyFill="1" applyBorder="1" applyAlignment="1">
      <alignment horizontal="center" vertical="center"/>
    </xf>
    <xf numFmtId="44" fontId="19" fillId="3" borderId="13" xfId="1" applyNumberFormat="1" applyFont="1" applyFill="1" applyBorder="1" applyAlignment="1">
      <alignment horizontal="center" vertical="center"/>
    </xf>
    <xf numFmtId="0" fontId="19" fillId="0" borderId="0" xfId="1" applyFont="1" applyAlignment="1">
      <alignment horizontal="center" vertical="center" wrapText="1"/>
    </xf>
    <xf numFmtId="44" fontId="19" fillId="0" borderId="6" xfId="1" applyNumberFormat="1" applyFont="1" applyBorder="1" applyAlignment="1">
      <alignment horizontal="center" vertical="center"/>
    </xf>
    <xf numFmtId="44" fontId="19" fillId="3" borderId="8" xfId="1" applyNumberFormat="1" applyFont="1" applyFill="1" applyBorder="1" applyAlignment="1">
      <alignment horizontal="center" vertical="center" wrapText="1"/>
    </xf>
    <xf numFmtId="0" fontId="17" fillId="0" borderId="26" xfId="2" applyFont="1" applyBorder="1"/>
    <xf numFmtId="49" fontId="21" fillId="0" borderId="0" xfId="3" applyNumberFormat="1" applyFont="1" applyAlignment="1">
      <alignment horizontal="left" vertical="center"/>
    </xf>
    <xf numFmtId="10" fontId="21" fillId="0" borderId="0" xfId="3" applyNumberFormat="1" applyFont="1" applyAlignment="1">
      <alignment horizontal="left" vertical="center"/>
    </xf>
    <xf numFmtId="0" fontId="14" fillId="0" borderId="0" xfId="2" applyFont="1"/>
    <xf numFmtId="164" fontId="22" fillId="0" borderId="0" xfId="3" applyNumberFormat="1" applyFont="1" applyAlignment="1">
      <alignment vertical="center"/>
    </xf>
    <xf numFmtId="10" fontId="23" fillId="0" borderId="8" xfId="3" applyNumberFormat="1" applyFont="1" applyBorder="1" applyAlignment="1">
      <alignment horizontal="center" vertical="center"/>
    </xf>
    <xf numFmtId="44" fontId="23" fillId="0" borderId="8" xfId="9" applyFont="1" applyBorder="1" applyAlignment="1">
      <alignment horizontal="center" vertical="center"/>
    </xf>
    <xf numFmtId="44" fontId="23" fillId="7" borderId="8" xfId="3" applyNumberFormat="1" applyFont="1" applyFill="1" applyBorder="1" applyAlignment="1">
      <alignment horizontal="center" vertical="center"/>
    </xf>
    <xf numFmtId="0" fontId="0" fillId="0" borderId="5" xfId="0" applyBorder="1"/>
    <xf numFmtId="0" fontId="1" fillId="0" borderId="24" xfId="0" applyFont="1" applyBorder="1" applyAlignment="1">
      <alignment vertical="center"/>
    </xf>
    <xf numFmtId="0" fontId="1" fillId="0" borderId="25" xfId="0" applyFont="1" applyBorder="1" applyAlignment="1">
      <alignment vertical="center"/>
    </xf>
    <xf numFmtId="0" fontId="1" fillId="0" borderId="33"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19" xfId="0" applyFont="1" applyBorder="1" applyAlignment="1">
      <alignment vertical="center"/>
    </xf>
    <xf numFmtId="0" fontId="1" fillId="0" borderId="31" xfId="0" applyFont="1" applyBorder="1" applyAlignment="1">
      <alignment vertical="center"/>
    </xf>
    <xf numFmtId="0" fontId="1" fillId="0" borderId="19" xfId="0" applyFont="1" applyBorder="1" applyAlignment="1">
      <alignment vertical="center" wrapText="1"/>
    </xf>
    <xf numFmtId="0" fontId="1" fillId="0" borderId="31" xfId="0" applyFont="1" applyBorder="1" applyAlignment="1">
      <alignment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8" fillId="0" borderId="9" xfId="0" applyFont="1" applyBorder="1" applyAlignment="1">
      <alignment vertical="center"/>
    </xf>
    <xf numFmtId="0" fontId="18" fillId="0" borderId="10" xfId="0" applyFont="1" applyBorder="1" applyAlignment="1">
      <alignment vertical="center"/>
    </xf>
    <xf numFmtId="10" fontId="18" fillId="0" borderId="10" xfId="8" applyNumberFormat="1" applyFont="1" applyBorder="1" applyAlignment="1">
      <alignment horizontal="center" vertical="center" wrapText="1"/>
    </xf>
    <xf numFmtId="0" fontId="18" fillId="0" borderId="11" xfId="0" applyFont="1" applyBorder="1" applyAlignment="1">
      <alignment vertical="center"/>
    </xf>
    <xf numFmtId="0" fontId="13" fillId="0" borderId="12" xfId="0" applyFont="1" applyBorder="1" applyAlignment="1">
      <alignment horizontal="center" vertical="center"/>
    </xf>
    <xf numFmtId="10" fontId="13" fillId="0" borderId="8" xfId="8" applyNumberFormat="1" applyFont="1" applyBorder="1" applyAlignment="1">
      <alignment horizontal="center" wrapText="1"/>
    </xf>
    <xf numFmtId="9" fontId="16" fillId="8" borderId="32" xfId="8" applyFont="1" applyFill="1" applyBorder="1" applyAlignment="1">
      <alignment horizontal="center" vertical="center" wrapText="1"/>
    </xf>
    <xf numFmtId="0" fontId="15" fillId="0" borderId="0" xfId="0" applyFont="1" applyAlignment="1">
      <alignment vertical="center"/>
    </xf>
    <xf numFmtId="10" fontId="15" fillId="0" borderId="0" xfId="8" applyNumberFormat="1" applyFont="1" applyAlignment="1">
      <alignment vertical="center"/>
    </xf>
    <xf numFmtId="0" fontId="13" fillId="0" borderId="0" xfId="0" applyFont="1" applyAlignment="1">
      <alignment horizontal="center" vertical="center"/>
    </xf>
    <xf numFmtId="4" fontId="17" fillId="0" borderId="0" xfId="9" applyNumberFormat="1" applyFont="1" applyAlignment="1">
      <alignment vertical="center" wrapText="1"/>
    </xf>
    <xf numFmtId="0" fontId="0" fillId="0" borderId="1" xfId="0" applyBorder="1"/>
    <xf numFmtId="8" fontId="0" fillId="6" borderId="0" xfId="0" applyNumberFormat="1" applyFill="1"/>
    <xf numFmtId="0" fontId="0" fillId="6" borderId="0" xfId="0" applyFill="1"/>
    <xf numFmtId="0" fontId="12" fillId="6" borderId="19" xfId="0" applyFont="1" applyFill="1" applyBorder="1" applyAlignment="1">
      <alignment horizontal="left" vertical="center"/>
    </xf>
    <xf numFmtId="0" fontId="13" fillId="0" borderId="5"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44" fontId="13" fillId="0" borderId="0" xfId="0" applyNumberFormat="1" applyFont="1" applyAlignment="1">
      <alignment horizontal="center" vertical="center"/>
    </xf>
    <xf numFmtId="8" fontId="13" fillId="0" borderId="0" xfId="0" applyNumberFormat="1" applyFont="1" applyAlignment="1">
      <alignment horizontal="center" vertical="center"/>
    </xf>
    <xf numFmtId="44" fontId="4" fillId="0" borderId="0" xfId="2" applyNumberFormat="1"/>
    <xf numFmtId="0" fontId="18" fillId="0" borderId="16" xfId="0" applyFont="1" applyBorder="1" applyAlignment="1">
      <alignment vertical="center"/>
    </xf>
    <xf numFmtId="49" fontId="8" fillId="6" borderId="8" xfId="6" applyNumberFormat="1" applyFont="1" applyFill="1" applyBorder="1" applyAlignment="1">
      <alignment horizontal="center" vertical="center"/>
    </xf>
    <xf numFmtId="0" fontId="15" fillId="0" borderId="30" xfId="0" applyFont="1" applyBorder="1" applyAlignment="1">
      <alignment horizontal="center" vertical="center"/>
    </xf>
    <xf numFmtId="49" fontId="8" fillId="6" borderId="37" xfId="6" applyNumberFormat="1" applyFont="1" applyFill="1" applyBorder="1" applyAlignment="1">
      <alignment horizontal="center" vertical="center"/>
    </xf>
    <xf numFmtId="0" fontId="24" fillId="6" borderId="38" xfId="0" applyFont="1" applyFill="1" applyBorder="1" applyAlignment="1">
      <alignment horizontal="left" vertical="center"/>
    </xf>
    <xf numFmtId="44" fontId="15" fillId="0" borderId="8" xfId="0" applyNumberFormat="1" applyFont="1" applyBorder="1" applyAlignment="1">
      <alignment horizontal="center" vertical="center"/>
    </xf>
    <xf numFmtId="8" fontId="15" fillId="0" borderId="8" xfId="0" applyNumberFormat="1" applyFont="1" applyBorder="1" applyAlignment="1">
      <alignment horizontal="center" vertical="center"/>
    </xf>
    <xf numFmtId="10" fontId="0" fillId="6" borderId="0" xfId="8" applyNumberFormat="1" applyFont="1" applyFill="1"/>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1" fillId="6" borderId="19" xfId="0" applyFont="1" applyFill="1" applyBorder="1" applyAlignment="1">
      <alignment horizontal="left" vertical="center"/>
    </xf>
    <xf numFmtId="0" fontId="0" fillId="0" borderId="7" xfId="0" applyBorder="1" applyAlignment="1">
      <alignment horizontal="center"/>
    </xf>
    <xf numFmtId="0" fontId="0" fillId="0" borderId="0" xfId="0" applyAlignment="1">
      <alignment horizontal="center"/>
    </xf>
    <xf numFmtId="44" fontId="0" fillId="0" borderId="0" xfId="0" applyNumberFormat="1"/>
    <xf numFmtId="44" fontId="10" fillId="2" borderId="29" xfId="0" applyNumberFormat="1" applyFont="1" applyFill="1" applyBorder="1" applyAlignment="1">
      <alignment horizontal="center" vertical="center"/>
    </xf>
    <xf numFmtId="44" fontId="10" fillId="0" borderId="0" xfId="0" applyNumberFormat="1" applyFont="1" applyAlignment="1">
      <alignment horizontal="center" vertical="center"/>
    </xf>
    <xf numFmtId="44" fontId="12" fillId="2" borderId="22" xfId="0" applyNumberFormat="1" applyFont="1" applyFill="1" applyBorder="1" applyAlignment="1">
      <alignment horizontal="center" vertical="center"/>
    </xf>
    <xf numFmtId="44" fontId="15" fillId="0" borderId="22" xfId="0" applyNumberFormat="1" applyFont="1" applyBorder="1" applyAlignment="1">
      <alignment horizontal="center" vertical="center"/>
    </xf>
    <xf numFmtId="44" fontId="11" fillId="6" borderId="8" xfId="0" applyNumberFormat="1" applyFont="1" applyFill="1" applyBorder="1" applyAlignment="1">
      <alignment horizontal="right" vertical="center"/>
    </xf>
    <xf numFmtId="44" fontId="1" fillId="0" borderId="3" xfId="0" applyNumberFormat="1" applyFont="1" applyBorder="1" applyAlignment="1">
      <alignment vertical="center"/>
    </xf>
    <xf numFmtId="44" fontId="10" fillId="0" borderId="6" xfId="0" applyNumberFormat="1" applyFont="1" applyBorder="1" applyAlignment="1">
      <alignment vertical="center"/>
    </xf>
    <xf numFmtId="44" fontId="1" fillId="0" borderId="6" xfId="0" applyNumberFormat="1" applyFont="1" applyBorder="1" applyAlignment="1">
      <alignment horizontal="center" vertical="center" wrapText="1"/>
    </xf>
    <xf numFmtId="44" fontId="10" fillId="2" borderId="42" xfId="0" applyNumberFormat="1" applyFont="1" applyFill="1" applyBorder="1" applyAlignment="1">
      <alignment horizontal="center" vertical="center"/>
    </xf>
    <xf numFmtId="44" fontId="10" fillId="0" borderId="6" xfId="0" applyNumberFormat="1" applyFont="1" applyBorder="1" applyAlignment="1">
      <alignment horizontal="center" vertical="center"/>
    </xf>
    <xf numFmtId="44" fontId="15" fillId="0" borderId="13" xfId="0" applyNumberFormat="1" applyFont="1" applyBorder="1" applyAlignment="1">
      <alignment horizontal="center" vertical="center"/>
    </xf>
    <xf numFmtId="44" fontId="11" fillId="6" borderId="13" xfId="0" applyNumberFormat="1" applyFont="1" applyFill="1" applyBorder="1" applyAlignment="1">
      <alignment horizontal="right" vertical="center"/>
    </xf>
    <xf numFmtId="44" fontId="16" fillId="0" borderId="41" xfId="0" applyNumberFormat="1" applyFont="1" applyBorder="1" applyAlignment="1">
      <alignment horizontal="center" vertical="center"/>
    </xf>
    <xf numFmtId="44" fontId="0" fillId="0" borderId="6" xfId="0" applyNumberFormat="1" applyBorder="1"/>
    <xf numFmtId="44" fontId="0" fillId="0" borderId="1" xfId="0" applyNumberFormat="1" applyBorder="1"/>
    <xf numFmtId="44" fontId="0" fillId="0" borderId="21" xfId="0" applyNumberFormat="1" applyBorder="1"/>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6" borderId="12" xfId="0" applyFont="1" applyFill="1" applyBorder="1" applyAlignment="1">
      <alignment horizontal="center" vertical="center"/>
    </xf>
    <xf numFmtId="0" fontId="24" fillId="6" borderId="36" xfId="0" applyFont="1" applyFill="1" applyBorder="1" applyAlignment="1">
      <alignment horizontal="center" vertical="center"/>
    </xf>
    <xf numFmtId="0" fontId="11" fillId="6" borderId="15" xfId="0" applyFont="1" applyFill="1" applyBorder="1" applyAlignment="1">
      <alignment horizontal="center" vertical="center"/>
    </xf>
    <xf numFmtId="0" fontId="24" fillId="6" borderId="12" xfId="0" applyFont="1" applyFill="1" applyBorder="1" applyAlignment="1">
      <alignment horizontal="center" vertical="center"/>
    </xf>
    <xf numFmtId="0" fontId="0" fillId="0" borderId="5" xfId="0" applyBorder="1" applyAlignment="1">
      <alignment horizontal="center"/>
    </xf>
    <xf numFmtId="44" fontId="23" fillId="7" borderId="8" xfId="3" applyNumberFormat="1" applyFont="1" applyFill="1" applyBorder="1" applyAlignment="1">
      <alignment vertical="center"/>
    </xf>
    <xf numFmtId="10" fontId="23" fillId="0" borderId="16" xfId="3" applyNumberFormat="1" applyFont="1" applyBorder="1" applyAlignment="1">
      <alignment horizontal="center" vertical="center"/>
    </xf>
    <xf numFmtId="10" fontId="19" fillId="6" borderId="8" xfId="0" applyNumberFormat="1" applyFont="1" applyFill="1" applyBorder="1" applyAlignment="1">
      <alignment horizontal="center" vertical="center"/>
    </xf>
    <xf numFmtId="1" fontId="23" fillId="5" borderId="41" xfId="10" applyNumberFormat="1" applyFont="1" applyFill="1" applyBorder="1" applyAlignment="1">
      <alignment horizontal="center" vertical="top"/>
    </xf>
    <xf numFmtId="44" fontId="13" fillId="0" borderId="13" xfId="10" applyNumberFormat="1" applyFont="1" applyBorder="1" applyAlignment="1">
      <alignment horizontal="right" vertical="center"/>
    </xf>
    <xf numFmtId="44" fontId="16" fillId="8" borderId="32" xfId="0" applyNumberFormat="1" applyFont="1" applyFill="1" applyBorder="1" applyAlignment="1">
      <alignment horizontal="center" vertical="center" wrapText="1"/>
    </xf>
    <xf numFmtId="0" fontId="14" fillId="0" borderId="5" xfId="2" applyFont="1" applyBorder="1" applyAlignment="1">
      <alignment horizontal="left"/>
    </xf>
    <xf numFmtId="10" fontId="21" fillId="0" borderId="6" xfId="3" applyNumberFormat="1" applyFont="1" applyBorder="1" applyAlignment="1">
      <alignment horizontal="left" vertical="center"/>
    </xf>
    <xf numFmtId="0" fontId="14" fillId="0" borderId="6" xfId="2" applyFont="1" applyBorder="1"/>
    <xf numFmtId="49" fontId="21" fillId="0" borderId="5" xfId="3" applyNumberFormat="1" applyFont="1" applyBorder="1" applyAlignment="1">
      <alignment horizontal="left" vertical="center"/>
    </xf>
    <xf numFmtId="10" fontId="23" fillId="0" borderId="40" xfId="3" applyNumberFormat="1" applyFont="1" applyBorder="1" applyAlignment="1">
      <alignment horizontal="center" vertical="center"/>
    </xf>
    <xf numFmtId="44" fontId="23" fillId="0" borderId="13" xfId="9" applyFont="1" applyBorder="1" applyAlignment="1">
      <alignment horizontal="center" vertical="center"/>
    </xf>
    <xf numFmtId="10" fontId="23" fillId="0" borderId="13" xfId="3" applyNumberFormat="1" applyFont="1" applyBorder="1" applyAlignment="1">
      <alignment horizontal="center" vertical="center"/>
    </xf>
    <xf numFmtId="44" fontId="23" fillId="7" borderId="13" xfId="3" applyNumberFormat="1" applyFont="1" applyFill="1" applyBorder="1" applyAlignment="1">
      <alignment horizontal="center" vertical="center"/>
    </xf>
    <xf numFmtId="0" fontId="17" fillId="0" borderId="5" xfId="2" applyFont="1" applyBorder="1"/>
    <xf numFmtId="0" fontId="17" fillId="0" borderId="0" xfId="2" applyFont="1"/>
    <xf numFmtId="0" fontId="17" fillId="0" borderId="6" xfId="2" applyFont="1" applyBorder="1"/>
    <xf numFmtId="8" fontId="17" fillId="0" borderId="0" xfId="2" applyNumberFormat="1" applyFont="1"/>
    <xf numFmtId="0" fontId="4" fillId="0" borderId="7" xfId="2" applyBorder="1"/>
    <xf numFmtId="0" fontId="4" fillId="0" borderId="1" xfId="2" applyBorder="1"/>
    <xf numFmtId="0" fontId="4" fillId="0" borderId="21" xfId="2" applyBorder="1"/>
    <xf numFmtId="0" fontId="19" fillId="0" borderId="0" xfId="1" applyFont="1" applyAlignment="1">
      <alignment horizontal="left" vertical="center"/>
    </xf>
    <xf numFmtId="0" fontId="7" fillId="0" borderId="0" xfId="1" applyFont="1"/>
    <xf numFmtId="0" fontId="10" fillId="0" borderId="5" xfId="0" applyFont="1" applyBorder="1" applyAlignment="1">
      <alignment horizontal="left" vertical="center"/>
    </xf>
    <xf numFmtId="0" fontId="19" fillId="0" borderId="12" xfId="1" applyFont="1" applyBorder="1" applyAlignment="1">
      <alignment horizontal="center"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3" fillId="0" borderId="7" xfId="1" applyBorder="1"/>
    <xf numFmtId="0" fontId="3" fillId="0" borderId="1" xfId="1" applyBorder="1"/>
    <xf numFmtId="44" fontId="3" fillId="0" borderId="1" xfId="1" applyNumberFormat="1" applyBorder="1"/>
    <xf numFmtId="44" fontId="3" fillId="0" borderId="21" xfId="1" applyNumberFormat="1" applyBorder="1"/>
    <xf numFmtId="44" fontId="10" fillId="2" borderId="17" xfId="0" applyNumberFormat="1" applyFont="1" applyFill="1" applyBorder="1" applyAlignment="1">
      <alignment horizontal="center" vertical="center" wrapText="1"/>
    </xf>
    <xf numFmtId="44" fontId="15" fillId="0" borderId="30" xfId="0" applyNumberFormat="1" applyFont="1" applyBorder="1" applyAlignment="1">
      <alignment horizontal="center" vertical="center"/>
    </xf>
    <xf numFmtId="44" fontId="16" fillId="0" borderId="18" xfId="0" applyNumberFormat="1" applyFont="1" applyBorder="1" applyAlignment="1">
      <alignment horizontal="center" vertical="center"/>
    </xf>
    <xf numFmtId="44" fontId="16" fillId="0" borderId="0" xfId="0" applyNumberFormat="1" applyFont="1" applyAlignment="1">
      <alignment horizontal="right" vertical="center"/>
    </xf>
    <xf numFmtId="0" fontId="15" fillId="0" borderId="8" xfId="0" applyFont="1" applyBorder="1" applyAlignment="1">
      <alignment horizontal="center" vertical="center"/>
    </xf>
    <xf numFmtId="0" fontId="19" fillId="3" borderId="8"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8" xfId="1" applyFont="1" applyBorder="1" applyAlignment="1">
      <alignment horizontal="center" vertical="center"/>
    </xf>
    <xf numFmtId="44" fontId="17" fillId="0" borderId="8" xfId="1" applyNumberFormat="1" applyFont="1" applyBorder="1" applyAlignment="1">
      <alignment horizontal="center" vertical="center"/>
    </xf>
    <xf numFmtId="44" fontId="17" fillId="0" borderId="13" xfId="1" applyNumberFormat="1" applyFont="1" applyBorder="1" applyAlignment="1">
      <alignment horizontal="center" vertical="center"/>
    </xf>
    <xf numFmtId="0" fontId="15" fillId="0" borderId="12" xfId="0" applyFont="1" applyBorder="1" applyAlignment="1">
      <alignment horizontal="center" vertical="center"/>
    </xf>
    <xf numFmtId="2" fontId="17" fillId="0" borderId="8" xfId="1" applyNumberFormat="1" applyFont="1" applyBorder="1" applyAlignment="1">
      <alignment horizontal="center" vertical="center"/>
    </xf>
    <xf numFmtId="0" fontId="18" fillId="0" borderId="8" xfId="0" applyFont="1" applyBorder="1" applyAlignment="1">
      <alignment horizontal="left" vertical="center" wrapText="1"/>
    </xf>
    <xf numFmtId="10" fontId="13" fillId="0" borderId="8" xfId="8" applyNumberFormat="1" applyFont="1" applyBorder="1" applyAlignment="1">
      <alignment horizontal="center" vertical="center" wrapText="1"/>
    </xf>
    <xf numFmtId="44" fontId="17" fillId="0" borderId="0" xfId="2" applyNumberFormat="1" applyFont="1"/>
    <xf numFmtId="0" fontId="25" fillId="0" borderId="0" xfId="4" applyFont="1"/>
    <xf numFmtId="0" fontId="26" fillId="0" borderId="0" xfId="4" applyFont="1"/>
    <xf numFmtId="0" fontId="30" fillId="0" borderId="0" xfId="4" applyFont="1" applyAlignment="1">
      <alignment vertical="center"/>
    </xf>
    <xf numFmtId="10" fontId="30" fillId="0" borderId="0" xfId="5" applyNumberFormat="1" applyFont="1" applyAlignment="1">
      <alignment vertical="center"/>
    </xf>
    <xf numFmtId="0" fontId="30" fillId="0" borderId="0" xfId="4" applyFont="1"/>
    <xf numFmtId="0" fontId="32" fillId="0" borderId="0" xfId="4" applyFont="1" applyAlignment="1">
      <alignment horizontal="left"/>
    </xf>
    <xf numFmtId="0" fontId="33" fillId="0" borderId="0" xfId="4" applyFont="1" applyAlignment="1">
      <alignment horizontal="left"/>
    </xf>
    <xf numFmtId="165" fontId="33" fillId="0" borderId="0" xfId="6" applyFont="1" applyAlignment="1">
      <alignment horizontal="left"/>
    </xf>
    <xf numFmtId="0" fontId="34" fillId="0" borderId="0" xfId="4" applyFont="1" applyAlignment="1">
      <alignment horizontal="left"/>
    </xf>
    <xf numFmtId="0" fontId="36" fillId="0" borderId="0" xfId="4" applyFont="1" applyAlignment="1">
      <alignment horizontal="left"/>
    </xf>
    <xf numFmtId="0" fontId="25" fillId="0" borderId="0" xfId="4" applyFont="1" applyAlignment="1">
      <alignment vertical="center"/>
    </xf>
    <xf numFmtId="10" fontId="25" fillId="0" borderId="0" xfId="7" applyNumberFormat="1" applyFont="1" applyAlignment="1">
      <alignment vertical="center"/>
    </xf>
    <xf numFmtId="2" fontId="30" fillId="0" borderId="0" xfId="4" applyNumberFormat="1" applyFont="1" applyAlignment="1">
      <alignment vertical="center"/>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44" fontId="1" fillId="0" borderId="21" xfId="0" applyNumberFormat="1" applyFont="1" applyBorder="1" applyAlignment="1">
      <alignment horizontal="center" vertical="center" wrapText="1"/>
    </xf>
    <xf numFmtId="0" fontId="19" fillId="3" borderId="22" xfId="1" applyFont="1" applyFill="1" applyBorder="1" applyAlignment="1">
      <alignment horizontal="center" vertical="center"/>
    </xf>
    <xf numFmtId="0" fontId="17" fillId="0" borderId="22" xfId="1" applyFont="1" applyBorder="1" applyAlignment="1">
      <alignment horizontal="center" vertical="center"/>
    </xf>
    <xf numFmtId="44" fontId="17" fillId="0" borderId="8" xfId="1" applyNumberFormat="1" applyFont="1" applyBorder="1" applyAlignment="1">
      <alignment horizontal="center" vertical="center" wrapText="1"/>
    </xf>
    <xf numFmtId="8" fontId="2" fillId="0" borderId="0" xfId="0" applyNumberFormat="1" applyFont="1" applyAlignment="1">
      <alignment horizontal="center" vertical="center"/>
    </xf>
    <xf numFmtId="0" fontId="19" fillId="0" borderId="20" xfId="1" applyFont="1" applyBorder="1" applyAlignment="1">
      <alignment horizontal="right" vertical="center" wrapText="1"/>
    </xf>
    <xf numFmtId="0" fontId="19" fillId="0" borderId="19" xfId="1" applyFont="1" applyBorder="1" applyAlignment="1">
      <alignment horizontal="right" vertical="center" wrapText="1"/>
    </xf>
    <xf numFmtId="44" fontId="19" fillId="0" borderId="31" xfId="1" applyNumberFormat="1" applyFont="1" applyBorder="1" applyAlignment="1">
      <alignment horizontal="center" vertical="center"/>
    </xf>
    <xf numFmtId="0" fontId="13" fillId="0" borderId="0" xfId="0" applyFont="1" applyAlignment="1">
      <alignment horizontal="center" vertical="center"/>
    </xf>
    <xf numFmtId="0" fontId="15" fillId="0" borderId="8" xfId="0" applyFont="1" applyBorder="1" applyAlignment="1">
      <alignment horizontal="center" vertical="center"/>
    </xf>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5" fillId="0" borderId="8" xfId="0" applyFont="1" applyBorder="1" applyAlignment="1">
      <alignment vertical="center" wrapText="1"/>
    </xf>
    <xf numFmtId="0" fontId="15" fillId="0" borderId="22" xfId="0" applyFont="1" applyBorder="1" applyAlignment="1">
      <alignment vertical="center" wrapText="1"/>
    </xf>
    <xf numFmtId="0" fontId="19" fillId="3" borderId="8" xfId="1" applyFont="1" applyFill="1" applyBorder="1" applyAlignment="1">
      <alignment horizontal="center" vertical="center" wrapText="1"/>
    </xf>
    <xf numFmtId="0" fontId="17" fillId="0" borderId="0" xfId="1" applyFont="1" applyAlignment="1">
      <alignment horizontal="center" wrapText="1"/>
    </xf>
    <xf numFmtId="0" fontId="38" fillId="0" borderId="0" xfId="0" applyFont="1" applyAlignment="1">
      <alignment horizontal="left"/>
    </xf>
    <xf numFmtId="0" fontId="38" fillId="0" borderId="0" xfId="0" applyFont="1" applyAlignment="1">
      <alignment horizontal="right"/>
    </xf>
    <xf numFmtId="4" fontId="38" fillId="0" borderId="0" xfId="0" applyNumberFormat="1" applyFont="1" applyAlignment="1">
      <alignment horizontal="right"/>
    </xf>
    <xf numFmtId="0" fontId="0" fillId="0" borderId="0" xfId="0" applyAlignment="1">
      <alignment horizontal="right"/>
    </xf>
    <xf numFmtId="4" fontId="0" fillId="0" borderId="0" xfId="0" applyNumberFormat="1" applyAlignment="1">
      <alignment horizontal="right"/>
    </xf>
    <xf numFmtId="0" fontId="16" fillId="0" borderId="0" xfId="0" applyFont="1" applyAlignment="1">
      <alignment vertical="center" wrapText="1"/>
    </xf>
    <xf numFmtId="0" fontId="16" fillId="0" borderId="1" xfId="0" applyFont="1" applyBorder="1" applyAlignment="1">
      <alignment vertical="center" wrapText="1"/>
    </xf>
    <xf numFmtId="0" fontId="8" fillId="6" borderId="23" xfId="0" applyFont="1" applyFill="1" applyBorder="1" applyAlignment="1">
      <alignment vertical="center" wrapText="1"/>
    </xf>
    <xf numFmtId="0" fontId="24" fillId="6" borderId="22" xfId="0" applyFont="1" applyFill="1" applyBorder="1" applyAlignment="1">
      <alignment vertical="center"/>
    </xf>
    <xf numFmtId="0" fontId="0" fillId="0" borderId="25" xfId="0" applyBorder="1"/>
    <xf numFmtId="0" fontId="10" fillId="0" borderId="2" xfId="0" applyFont="1" applyBorder="1" applyAlignment="1">
      <alignment horizontal="center" vertical="center"/>
    </xf>
    <xf numFmtId="0" fontId="10" fillId="0" borderId="0" xfId="0" applyFont="1" applyAlignment="1">
      <alignment horizontal="center" vertical="center"/>
    </xf>
    <xf numFmtId="10" fontId="10" fillId="0" borderId="1" xfId="0" applyNumberFormat="1" applyFont="1" applyBorder="1" applyAlignment="1">
      <alignment horizontal="center" vertical="center"/>
    </xf>
    <xf numFmtId="8" fontId="16" fillId="0" borderId="0" xfId="0" applyNumberFormat="1" applyFont="1" applyAlignment="1">
      <alignment horizontal="center" vertical="center"/>
    </xf>
    <xf numFmtId="0" fontId="17" fillId="0" borderId="5" xfId="1" applyFont="1" applyBorder="1" applyAlignment="1">
      <alignment vertical="center"/>
    </xf>
    <xf numFmtId="0" fontId="17" fillId="0" borderId="0" xfId="1" applyFont="1" applyAlignment="1">
      <alignment vertical="center"/>
    </xf>
    <xf numFmtId="0" fontId="17" fillId="0" borderId="22" xfId="1" applyFont="1" applyBorder="1" applyAlignment="1">
      <alignment vertical="center"/>
    </xf>
    <xf numFmtId="0" fontId="17" fillId="0" borderId="8" xfId="1" applyFont="1" applyBorder="1" applyAlignment="1">
      <alignment vertical="center" wrapText="1"/>
    </xf>
    <xf numFmtId="0" fontId="17" fillId="0" borderId="25" xfId="1" applyFont="1" applyBorder="1" applyAlignment="1">
      <alignment horizontal="left" wrapText="1"/>
    </xf>
    <xf numFmtId="0" fontId="17" fillId="0" borderId="22" xfId="1" applyFont="1" applyBorder="1" applyAlignment="1">
      <alignment vertical="center" wrapText="1"/>
    </xf>
    <xf numFmtId="165" fontId="33" fillId="0" borderId="25" xfId="6" applyFont="1" applyBorder="1" applyAlignment="1">
      <alignment horizontal="left"/>
    </xf>
    <xf numFmtId="0" fontId="33" fillId="0" borderId="25" xfId="4" applyFont="1" applyBorder="1" applyAlignment="1">
      <alignment horizontal="left"/>
    </xf>
    <xf numFmtId="0" fontId="0" fillId="0" borderId="1" xfId="0" applyBorder="1" applyAlignment="1">
      <alignment horizontal="center"/>
    </xf>
    <xf numFmtId="4" fontId="17" fillId="0" borderId="0" xfId="0" applyNumberFormat="1" applyFont="1" applyAlignment="1">
      <alignment horizontal="center" vertical="center" wrapText="1"/>
    </xf>
    <xf numFmtId="0" fontId="20" fillId="0" borderId="26"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165" fontId="16" fillId="8" borderId="34" xfId="0" applyNumberFormat="1" applyFont="1" applyFill="1" applyBorder="1" applyAlignment="1">
      <alignment horizontal="center" vertical="center" wrapText="1"/>
    </xf>
    <xf numFmtId="165" fontId="16" fillId="8" borderId="35" xfId="0" applyNumberFormat="1" applyFont="1" applyFill="1" applyBorder="1" applyAlignment="1">
      <alignment horizontal="center" vertical="center" wrapText="1"/>
    </xf>
    <xf numFmtId="0" fontId="13" fillId="0" borderId="25" xfId="0" applyFont="1" applyBorder="1" applyAlignment="1">
      <alignment horizontal="center" vertical="center"/>
    </xf>
    <xf numFmtId="0" fontId="13" fillId="0" borderId="0" xfId="0" applyFont="1" applyAlignment="1">
      <alignment horizontal="center"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center" wrapText="1"/>
    </xf>
    <xf numFmtId="0" fontId="11" fillId="6" borderId="22"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31" xfId="0" applyFont="1" applyFill="1" applyBorder="1" applyAlignment="1">
      <alignment horizontal="left" vertic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2" fillId="6" borderId="20" xfId="0" applyFont="1" applyFill="1" applyBorder="1" applyAlignment="1">
      <alignment horizontal="center" vertical="center"/>
    </xf>
    <xf numFmtId="0" fontId="12" fillId="6" borderId="19" xfId="0" applyFont="1" applyFill="1" applyBorder="1" applyAlignment="1">
      <alignment horizontal="center" vertical="center"/>
    </xf>
    <xf numFmtId="0" fontId="11" fillId="2" borderId="20"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 fillId="0" borderId="1"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3" fillId="0" borderId="1" xfId="1" applyBorder="1" applyAlignment="1">
      <alignment horizontal="center" wrapText="1"/>
    </xf>
    <xf numFmtId="0" fontId="17" fillId="0" borderId="0" xfId="1" applyFont="1" applyAlignment="1">
      <alignment horizontal="center" wrapText="1"/>
    </xf>
    <xf numFmtId="0" fontId="3" fillId="0" borderId="26" xfId="1" applyBorder="1" applyAlignment="1">
      <alignment horizontal="center"/>
    </xf>
    <xf numFmtId="0" fontId="3" fillId="0" borderId="27" xfId="1" applyBorder="1" applyAlignment="1">
      <alignment horizontal="center"/>
    </xf>
    <xf numFmtId="0" fontId="3" fillId="0" borderId="28" xfId="1" applyBorder="1" applyAlignment="1">
      <alignment horizontal="center"/>
    </xf>
    <xf numFmtId="0" fontId="19" fillId="0" borderId="39" xfId="1" applyFont="1" applyBorder="1" applyAlignment="1">
      <alignment horizontal="left" vertical="center"/>
    </xf>
    <xf numFmtId="0" fontId="19" fillId="0" borderId="38" xfId="1" applyFont="1" applyBorder="1" applyAlignment="1">
      <alignment horizontal="left" vertical="center"/>
    </xf>
    <xf numFmtId="0" fontId="19" fillId="0" borderId="43" xfId="1" applyFont="1" applyBorder="1" applyAlignment="1">
      <alignment horizontal="left" vertical="center"/>
    </xf>
    <xf numFmtId="0" fontId="19" fillId="3" borderId="20" xfId="1" applyFont="1" applyFill="1" applyBorder="1" applyAlignment="1">
      <alignment horizontal="right" vertical="center" wrapText="1"/>
    </xf>
    <xf numFmtId="0" fontId="19" fillId="3" borderId="19" xfId="1" applyFont="1" applyFill="1" applyBorder="1" applyAlignment="1">
      <alignment horizontal="right" vertical="center" wrapText="1"/>
    </xf>
    <xf numFmtId="0" fontId="19" fillId="3" borderId="18" xfId="1" applyFont="1" applyFill="1" applyBorder="1" applyAlignment="1">
      <alignment horizontal="right" vertical="center" wrapText="1"/>
    </xf>
    <xf numFmtId="0" fontId="19" fillId="0" borderId="39" xfId="1" applyFont="1" applyBorder="1" applyAlignment="1">
      <alignment horizontal="left" vertical="center" wrapText="1"/>
    </xf>
    <xf numFmtId="0" fontId="19" fillId="0" borderId="38" xfId="1" applyFont="1" applyBorder="1" applyAlignment="1">
      <alignment horizontal="left" vertical="center" wrapText="1"/>
    </xf>
    <xf numFmtId="0" fontId="19" fillId="0" borderId="43" xfId="1" applyFont="1" applyBorder="1" applyAlignment="1">
      <alignment horizontal="left" vertical="center" wrapText="1"/>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0" fontId="19" fillId="3" borderId="22" xfId="1" applyFont="1" applyFill="1" applyBorder="1" applyAlignment="1">
      <alignment horizontal="left" vertical="center" wrapText="1"/>
    </xf>
    <xf numFmtId="0" fontId="19" fillId="3" borderId="19" xfId="1" applyFont="1" applyFill="1" applyBorder="1" applyAlignment="1">
      <alignment horizontal="left" vertical="center" wrapText="1"/>
    </xf>
    <xf numFmtId="0" fontId="19" fillId="3" borderId="31" xfId="1" applyFont="1" applyFill="1" applyBorder="1" applyAlignment="1">
      <alignment horizontal="left" vertical="center" wrapText="1"/>
    </xf>
    <xf numFmtId="0" fontId="19" fillId="0" borderId="20" xfId="1" applyFont="1" applyBorder="1" applyAlignment="1">
      <alignment horizontal="left" vertical="center"/>
    </xf>
    <xf numFmtId="0" fontId="19" fillId="0" borderId="19" xfId="1" applyFont="1" applyBorder="1" applyAlignment="1">
      <alignment horizontal="left" vertical="center"/>
    </xf>
    <xf numFmtId="0" fontId="19" fillId="0" borderId="31" xfId="1" applyFont="1" applyBorder="1" applyAlignment="1">
      <alignment horizontal="left" vertical="center"/>
    </xf>
    <xf numFmtId="0" fontId="19" fillId="0" borderId="8" xfId="1" applyFont="1" applyBorder="1" applyAlignment="1">
      <alignment horizontal="left" vertical="center"/>
    </xf>
    <xf numFmtId="0" fontId="19" fillId="0" borderId="13" xfId="1" applyFont="1" applyBorder="1" applyAlignment="1">
      <alignment horizontal="left" vertical="center"/>
    </xf>
    <xf numFmtId="0" fontId="17" fillId="6" borderId="20" xfId="1" applyFont="1" applyFill="1" applyBorder="1" applyAlignment="1">
      <alignment horizontal="right" vertical="center"/>
    </xf>
    <xf numFmtId="0" fontId="17" fillId="6" borderId="19" xfId="1" applyFont="1" applyFill="1" applyBorder="1" applyAlignment="1">
      <alignment horizontal="right" vertical="center"/>
    </xf>
    <xf numFmtId="0" fontId="17" fillId="6" borderId="18" xfId="1" applyFont="1" applyFill="1" applyBorder="1" applyAlignment="1">
      <alignment horizontal="right" vertical="center"/>
    </xf>
    <xf numFmtId="0" fontId="18" fillId="0" borderId="26" xfId="1" applyFont="1" applyBorder="1" applyAlignment="1">
      <alignment horizontal="center"/>
    </xf>
    <xf numFmtId="0" fontId="18" fillId="0" borderId="27" xfId="1" applyFont="1" applyBorder="1" applyAlignment="1">
      <alignment horizontal="center"/>
    </xf>
    <xf numFmtId="0" fontId="18" fillId="0" borderId="28" xfId="1" applyFont="1" applyBorder="1" applyAlignment="1">
      <alignment horizontal="center"/>
    </xf>
    <xf numFmtId="0" fontId="19" fillId="0" borderId="12" xfId="1" applyFont="1" applyBorder="1" applyAlignment="1">
      <alignment horizontal="left" vertical="center"/>
    </xf>
    <xf numFmtId="0" fontId="17" fillId="0" borderId="20" xfId="1" applyFont="1" applyBorder="1" applyAlignment="1">
      <alignment horizontal="center" vertical="center"/>
    </xf>
    <xf numFmtId="0" fontId="17" fillId="0" borderId="19" xfId="1" applyFont="1" applyBorder="1" applyAlignment="1">
      <alignment horizontal="center" vertical="center"/>
    </xf>
    <xf numFmtId="0" fontId="17" fillId="0" borderId="31" xfId="1" applyFont="1" applyBorder="1" applyAlignment="1">
      <alignment horizontal="center" vertical="center"/>
    </xf>
    <xf numFmtId="165" fontId="26" fillId="0" borderId="0" xfId="6" applyFont="1" applyAlignment="1">
      <alignment horizontal="center" vertical="center"/>
    </xf>
    <xf numFmtId="0" fontId="3" fillId="0" borderId="0" xfId="4" applyAlignment="1">
      <alignment horizontal="center" vertical="center"/>
    </xf>
    <xf numFmtId="0" fontId="27" fillId="0" borderId="0" xfId="4" applyFont="1" applyAlignment="1">
      <alignment horizontal="center"/>
    </xf>
    <xf numFmtId="0" fontId="29" fillId="0" borderId="0" xfId="4" applyFont="1" applyAlignment="1">
      <alignment horizontal="center"/>
    </xf>
    <xf numFmtId="0" fontId="31" fillId="0" borderId="0" xfId="4" applyFont="1" applyAlignment="1">
      <alignment horizontal="center" vertical="center" wrapText="1"/>
    </xf>
    <xf numFmtId="165" fontId="37" fillId="0" borderId="0" xfId="6" applyFont="1" applyAlignment="1" applyProtection="1">
      <alignment horizontal="right"/>
      <protection locked="0"/>
    </xf>
    <xf numFmtId="44" fontId="23" fillId="0" borderId="37" xfId="3" applyNumberFormat="1" applyFont="1" applyBorder="1" applyAlignment="1">
      <alignment horizontal="center" vertical="center"/>
    </xf>
    <xf numFmtId="44" fontId="23" fillId="0" borderId="16" xfId="3" applyNumberFormat="1" applyFont="1" applyBorder="1" applyAlignment="1">
      <alignment horizontal="center" vertical="center"/>
    </xf>
    <xf numFmtId="10" fontId="19" fillId="0" borderId="30" xfId="5" applyNumberFormat="1" applyFont="1" applyBorder="1" applyAlignment="1">
      <alignment horizontal="center" vertical="center" wrapText="1"/>
    </xf>
    <xf numFmtId="10" fontId="19" fillId="0" borderId="16" xfId="5" applyNumberFormat="1" applyFont="1" applyBorder="1" applyAlignment="1">
      <alignment horizontal="center" vertical="center" wrapText="1"/>
    </xf>
    <xf numFmtId="0" fontId="23" fillId="0" borderId="36" xfId="3" applyFont="1" applyBorder="1" applyAlignment="1">
      <alignment horizontal="center" vertical="center"/>
    </xf>
    <xf numFmtId="0" fontId="23" fillId="0" borderId="15" xfId="3" applyFont="1" applyBorder="1" applyAlignment="1">
      <alignment horizontal="center" vertical="center"/>
    </xf>
    <xf numFmtId="0" fontId="23" fillId="0" borderId="30"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48" xfId="3" applyFont="1" applyBorder="1" applyAlignment="1">
      <alignment horizontal="center" vertical="center"/>
    </xf>
    <xf numFmtId="0" fontId="23" fillId="0" borderId="37" xfId="3" applyFont="1" applyBorder="1" applyAlignment="1">
      <alignment horizontal="center" vertical="center" wrapText="1"/>
    </xf>
    <xf numFmtId="10" fontId="23" fillId="5" borderId="26" xfId="3" applyNumberFormat="1" applyFont="1" applyFill="1" applyBorder="1" applyAlignment="1">
      <alignment horizontal="center" vertical="center"/>
    </xf>
    <xf numFmtId="10" fontId="23" fillId="5" borderId="28" xfId="3" applyNumberFormat="1" applyFont="1" applyFill="1" applyBorder="1" applyAlignment="1">
      <alignment horizontal="center" vertical="center"/>
    </xf>
    <xf numFmtId="0" fontId="17" fillId="0" borderId="0" xfId="2" applyFont="1" applyAlignment="1">
      <alignment horizontal="center"/>
    </xf>
    <xf numFmtId="10" fontId="19" fillId="3" borderId="44" xfId="5" applyNumberFormat="1" applyFont="1" applyFill="1" applyBorder="1" applyAlignment="1">
      <alignment horizontal="center" vertical="center"/>
    </xf>
    <xf numFmtId="10" fontId="19" fillId="3" borderId="45" xfId="5" applyNumberFormat="1" applyFont="1" applyFill="1" applyBorder="1" applyAlignment="1">
      <alignment horizontal="center" vertical="center"/>
    </xf>
    <xf numFmtId="164" fontId="23" fillId="5" borderId="46" xfId="3" applyNumberFormat="1" applyFont="1" applyFill="1" applyBorder="1" applyAlignment="1">
      <alignment horizontal="center" vertical="center" wrapText="1"/>
    </xf>
    <xf numFmtId="164" fontId="23" fillId="5" borderId="47" xfId="3" applyNumberFormat="1" applyFont="1" applyFill="1" applyBorder="1" applyAlignment="1">
      <alignment horizontal="center" vertical="center" wrapText="1"/>
    </xf>
    <xf numFmtId="44" fontId="23" fillId="0" borderId="30" xfId="3" applyNumberFormat="1" applyFont="1" applyBorder="1" applyAlignment="1">
      <alignment horizontal="center" vertical="center"/>
    </xf>
    <xf numFmtId="0" fontId="17" fillId="0" borderId="25" xfId="2" applyFont="1" applyBorder="1" applyAlignment="1">
      <alignment horizont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23" fillId="5" borderId="44" xfId="3" applyFont="1" applyFill="1" applyBorder="1" applyAlignment="1">
      <alignment horizontal="center" vertical="center" wrapText="1"/>
    </xf>
    <xf numFmtId="0" fontId="23" fillId="5" borderId="45" xfId="3" applyFont="1" applyFill="1" applyBorder="1" applyAlignment="1">
      <alignment horizontal="center" vertical="center" wrapText="1"/>
    </xf>
    <xf numFmtId="10" fontId="19" fillId="0" borderId="37" xfId="5" applyNumberFormat="1" applyFont="1" applyBorder="1" applyAlignment="1">
      <alignment horizontal="center" vertical="center" wrapText="1"/>
    </xf>
    <xf numFmtId="0" fontId="4" fillId="0" borderId="26" xfId="2" applyBorder="1" applyAlignment="1">
      <alignment horizontal="center"/>
    </xf>
    <xf numFmtId="0" fontId="4" fillId="0" borderId="27" xfId="2" applyBorder="1" applyAlignment="1">
      <alignment horizontal="center"/>
    </xf>
    <xf numFmtId="0" fontId="4" fillId="0" borderId="28" xfId="2" applyBorder="1" applyAlignment="1">
      <alignment horizontal="center"/>
    </xf>
    <xf numFmtId="0" fontId="20" fillId="0" borderId="27" xfId="2" applyFont="1" applyBorder="1" applyAlignment="1">
      <alignment horizontal="center"/>
    </xf>
    <xf numFmtId="0" fontId="20" fillId="0" borderId="28" xfId="2" applyFont="1" applyBorder="1" applyAlignment="1">
      <alignment horizontal="center"/>
    </xf>
    <xf numFmtId="0" fontId="14" fillId="0" borderId="0" xfId="2" applyFont="1" applyAlignment="1">
      <alignment horizontal="left"/>
    </xf>
    <xf numFmtId="0" fontId="0" fillId="0" borderId="0" xfId="0"/>
  </cellXfs>
  <cellStyles count="15">
    <cellStyle name="Moeda" xfId="9" builtinId="4"/>
    <cellStyle name="Moeda 2" xfId="13"/>
    <cellStyle name="Normal" xfId="0" builtinId="0"/>
    <cellStyle name="Normal 2" xfId="1"/>
    <cellStyle name="Normal 2 10" xfId="4"/>
    <cellStyle name="Normal 3" xfId="2"/>
    <cellStyle name="Normal 3 2" xfId="11"/>
    <cellStyle name="Porcentagem" xfId="8" builtinId="5"/>
    <cellStyle name="Porcentagem 2" xfId="5"/>
    <cellStyle name="Porcentagem 3 2" xfId="7"/>
    <cellStyle name="Separador de milhares" xfId="10" builtinId="3"/>
    <cellStyle name="Texto Explicativo 2" xfId="3"/>
    <cellStyle name="Vírgula 2" xfId="14"/>
    <cellStyle name="Vírgula 4" xfId="6"/>
    <cellStyle name="Vírgula 4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2493645</xdr:colOff>
      <xdr:row>0</xdr:row>
      <xdr:rowOff>53341</xdr:rowOff>
    </xdr:from>
    <xdr:to>
      <xdr:col>1</xdr:col>
      <xdr:colOff>3954781</xdr:colOff>
      <xdr:row>0</xdr:row>
      <xdr:rowOff>1149193</xdr:rowOff>
    </xdr:to>
    <xdr:pic>
      <xdr:nvPicPr>
        <xdr:cNvPr id="3" name="Imagem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3103245" y="53341"/>
          <a:ext cx="1461136" cy="10958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2430780</xdr:colOff>
      <xdr:row>12</xdr:row>
      <xdr:rowOff>83820</xdr:rowOff>
    </xdr:from>
    <xdr:to>
      <xdr:col>1</xdr:col>
      <xdr:colOff>3350260</xdr:colOff>
      <xdr:row>16</xdr:row>
      <xdr:rowOff>123825</xdr:rowOff>
    </xdr:to>
    <xdr:pic>
      <xdr:nvPicPr>
        <xdr:cNvPr id="4" name="Imagem 3">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040380" y="3710940"/>
          <a:ext cx="919480" cy="817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137028</xdr:rowOff>
    </xdr:from>
    <xdr:to>
      <xdr:col>6</xdr:col>
      <xdr:colOff>435063</xdr:colOff>
      <xdr:row>0</xdr:row>
      <xdr:rowOff>1698172</xdr:rowOff>
    </xdr:to>
    <xdr:pic>
      <xdr:nvPicPr>
        <xdr:cNvPr id="3" name="Imagem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7358745" y="137028"/>
          <a:ext cx="2081527" cy="156114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2626179</xdr:colOff>
      <xdr:row>18</xdr:row>
      <xdr:rowOff>119743</xdr:rowOff>
    </xdr:from>
    <xdr:to>
      <xdr:col>3</xdr:col>
      <xdr:colOff>3502479</xdr:colOff>
      <xdr:row>20</xdr:row>
      <xdr:rowOff>634093</xdr:rowOff>
    </xdr:to>
    <xdr:pic>
      <xdr:nvPicPr>
        <xdr:cNvPr id="4" name="Imagem 3">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5061858" y="7440386"/>
          <a:ext cx="876300" cy="9361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3467100</xdr:colOff>
      <xdr:row>0</xdr:row>
      <xdr:rowOff>86106</xdr:rowOff>
    </xdr:from>
    <xdr:to>
      <xdr:col>2</xdr:col>
      <xdr:colOff>4901057</xdr:colOff>
      <xdr:row>0</xdr:row>
      <xdr:rowOff>1165859</xdr:rowOff>
    </xdr:to>
    <xdr:pic>
      <xdr:nvPicPr>
        <xdr:cNvPr id="2" name="Imagem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4924425" y="86106"/>
          <a:ext cx="1433957" cy="107975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2781300</xdr:colOff>
      <xdr:row>52</xdr:row>
      <xdr:rowOff>114301</xdr:rowOff>
    </xdr:from>
    <xdr:to>
      <xdr:col>2</xdr:col>
      <xdr:colOff>3609975</xdr:colOff>
      <xdr:row>55</xdr:row>
      <xdr:rowOff>142875</xdr:rowOff>
    </xdr:to>
    <xdr:pic>
      <xdr:nvPicPr>
        <xdr:cNvPr id="3" name="Imagem 2">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4238625" y="14706601"/>
          <a:ext cx="828675" cy="542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546735</xdr:colOff>
      <xdr:row>3</xdr:row>
      <xdr:rowOff>183873</xdr:rowOff>
    </xdr:from>
    <xdr:to>
      <xdr:col>5</xdr:col>
      <xdr:colOff>518160</xdr:colOff>
      <xdr:row>10</xdr:row>
      <xdr:rowOff>57666</xdr:rowOff>
    </xdr:to>
    <xdr:pic>
      <xdr:nvPicPr>
        <xdr:cNvPr id="2" name="Imagem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2657475" y="663933"/>
          <a:ext cx="1365885" cy="102441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581025</xdr:colOff>
      <xdr:row>29</xdr:row>
      <xdr:rowOff>123825</xdr:rowOff>
    </xdr:from>
    <xdr:to>
      <xdr:col>5</xdr:col>
      <xdr:colOff>104775</xdr:colOff>
      <xdr:row>35</xdr:row>
      <xdr:rowOff>88446</xdr:rowOff>
    </xdr:to>
    <xdr:pic>
      <xdr:nvPicPr>
        <xdr:cNvPr id="3" name="Imagem 2">
          <a:extLst>
            <a:ext uri="{FF2B5EF4-FFF2-40B4-BE49-F238E27FC236}">
              <a16:creationId xmlns:a16="http://schemas.microsoft.com/office/drawing/2014/main" xmlns="" id="{DC30F218-4CF5-422B-AA5B-8ED39D6FCD0D}"/>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2628900" y="5600700"/>
          <a:ext cx="876300" cy="9361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226694</xdr:colOff>
      <xdr:row>0</xdr:row>
      <xdr:rowOff>26928</xdr:rowOff>
    </xdr:from>
    <xdr:to>
      <xdr:col>3</xdr:col>
      <xdr:colOff>579120</xdr:colOff>
      <xdr:row>0</xdr:row>
      <xdr:rowOff>1188501</xdr:rowOff>
    </xdr:to>
    <xdr:pic>
      <xdr:nvPicPr>
        <xdr:cNvPr id="2" name="Imagem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3007994" y="26928"/>
          <a:ext cx="1548766" cy="116157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243840</xdr:colOff>
      <xdr:row>17</xdr:row>
      <xdr:rowOff>0</xdr:rowOff>
    </xdr:from>
    <xdr:to>
      <xdr:col>3</xdr:col>
      <xdr:colOff>1270</xdr:colOff>
      <xdr:row>19</xdr:row>
      <xdr:rowOff>139065</xdr:rowOff>
    </xdr:to>
    <xdr:pic>
      <xdr:nvPicPr>
        <xdr:cNvPr id="3" name="Imagem 2">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025140" y="4518660"/>
          <a:ext cx="919480" cy="817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G5%20arquivos\Arq%20&amp;%20Eng\2010\UFG\BIODIGESTIBILIDADE\AR%20CONDICIONADO\HVAC_OES_042_11_LAB_BIODIGESTIBILIDADE_PLANILHA_OR&#199;AMENTARIA_28_09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m13pedro\orcamentos%20-%20pedro%20h\Users\Public\hva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refreshError="1"/>
      <sheetData sheetId="2" refreshError="1"/>
      <sheetData sheetId="3" refreshError="1">
        <row r="12">
          <cell r="C12">
            <v>0.1</v>
          </cell>
        </row>
        <row r="14">
          <cell r="C14">
            <v>0.1</v>
          </cell>
        </row>
        <row r="20">
          <cell r="C20">
            <v>12.5</v>
          </cell>
        </row>
        <row r="56">
          <cell r="C56">
            <v>2.0116000000000001</v>
          </cell>
        </row>
        <row r="61">
          <cell r="C61">
            <v>3.5987666666666667</v>
          </cell>
        </row>
        <row r="66">
          <cell r="C66">
            <v>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sheetData sheetId="2" refreshError="1"/>
      <sheetData sheetId="3">
        <row r="66">
          <cell r="C66">
            <v>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111"/>
  <sheetViews>
    <sheetView showGridLines="0" view="pageBreakPreview" zoomScaleNormal="100" zoomScaleSheetLayoutView="100" workbookViewId="0">
      <selection activeCell="B6" sqref="B6"/>
    </sheetView>
  </sheetViews>
  <sheetFormatPr defaultRowHeight="15"/>
  <cols>
    <col min="2" max="2" width="67.28515625" style="9" customWidth="1"/>
    <col min="3" max="3" width="14.7109375" style="10" customWidth="1"/>
    <col min="4" max="4" width="20.7109375" style="9" customWidth="1"/>
  </cols>
  <sheetData>
    <row r="1" spans="1:4" ht="93.75" customHeight="1" thickBot="1">
      <c r="A1" s="214"/>
      <c r="B1" s="214"/>
      <c r="C1" s="214"/>
      <c r="D1" s="214"/>
    </row>
    <row r="2" spans="1:4" ht="18.75" customHeight="1" thickBot="1">
      <c r="A2" s="216" t="s">
        <v>45</v>
      </c>
      <c r="B2" s="217"/>
      <c r="C2" s="217"/>
      <c r="D2" s="218"/>
    </row>
    <row r="3" spans="1:4">
      <c r="A3" s="41"/>
      <c r="B3" s="42"/>
      <c r="C3" s="43"/>
      <c r="D3" s="44"/>
    </row>
    <row r="4" spans="1:4">
      <c r="A4" s="45" t="str">
        <f>CRONOGRAMA!A4</f>
        <v>Prop.:</v>
      </c>
      <c r="B4" s="46" t="str">
        <f>CRONOGRAMA!B4</f>
        <v>PREFEITURA MUNICIPAL DE APIACÁS - MT</v>
      </c>
      <c r="C4" s="47"/>
      <c r="D4" s="48"/>
    </row>
    <row r="5" spans="1:4">
      <c r="A5" s="45" t="str">
        <f>CRONOGRAMA!A5</f>
        <v xml:space="preserve">Obra: </v>
      </c>
      <c r="B5" s="46" t="str">
        <f>CRONOGRAMA!B5</f>
        <v>MELHORIA EM ILUMINAÇÃO PÚBLICA</v>
      </c>
      <c r="C5" s="49"/>
      <c r="D5" s="50"/>
    </row>
    <row r="6" spans="1:4">
      <c r="A6" s="45" t="str">
        <f>CRONOGRAMA!A6</f>
        <v xml:space="preserve">Local: </v>
      </c>
      <c r="B6" s="46" t="str">
        <f>CRONOGRAMA!B6</f>
        <v>AVENIDA GOVERNADOR DANTE MARTINS DE OLIVEIRA</v>
      </c>
      <c r="C6" s="47"/>
      <c r="D6" s="48"/>
    </row>
    <row r="7" spans="1:4" ht="16.5" thickBot="1">
      <c r="A7" s="41"/>
      <c r="B7" s="51"/>
      <c r="C7" s="51"/>
      <c r="D7" s="52"/>
    </row>
    <row r="8" spans="1:4" ht="15.75">
      <c r="A8" s="53" t="s">
        <v>10</v>
      </c>
      <c r="B8" s="54" t="s">
        <v>42</v>
      </c>
      <c r="C8" s="55" t="s">
        <v>27</v>
      </c>
      <c r="D8" s="56" t="s">
        <v>43</v>
      </c>
    </row>
    <row r="9" spans="1:4" ht="15.75">
      <c r="A9" s="57" t="s">
        <v>46</v>
      </c>
      <c r="B9" s="74" t="str">
        <f>'PO - AVENIDA DANTE'!B10:J10</f>
        <v>SERVIÇOS  PRELIMINARES</v>
      </c>
      <c r="C9" s="58">
        <f>CRONOGRAMA!C10</f>
        <v>1.7235621247658244E-2</v>
      </c>
      <c r="D9" s="116">
        <f>CRONOGRAMA!D10</f>
        <v>2336.84</v>
      </c>
    </row>
    <row r="10" spans="1:4" ht="15.75">
      <c r="A10" s="57" t="s">
        <v>56</v>
      </c>
      <c r="B10" s="74" t="str">
        <f>'PO - AVENIDA DANTE'!B13:J13</f>
        <v>ADMINISTRAÇÃO LOCAL</v>
      </c>
      <c r="C10" s="58">
        <f>CRONOGRAMA!C12</f>
        <v>4.6706716230768094E-2</v>
      </c>
      <c r="D10" s="116">
        <f>CRONOGRAMA!D12</f>
        <v>6332.59</v>
      </c>
    </row>
    <row r="11" spans="1:4" ht="35.25" customHeight="1">
      <c r="A11" s="57" t="s">
        <v>57</v>
      </c>
      <c r="B11" s="155" t="str">
        <f>CRONOGRAMA!B14</f>
        <v>ESTRUTURAS, LUMINÁRIAS, ELETRODUTOS, CABOS, CONEXÕES E SERVIÇOS DE ESCAVAÇÃO</v>
      </c>
      <c r="C11" s="156">
        <f>CRONOGRAMA!C14</f>
        <v>0.93605766252157374</v>
      </c>
      <c r="D11" s="116">
        <f>CRONOGRAMA!D14</f>
        <v>126912.57</v>
      </c>
    </row>
    <row r="12" spans="1:4" ht="15.75" customHeight="1" thickBot="1">
      <c r="A12" s="219" t="s">
        <v>61</v>
      </c>
      <c r="B12" s="220"/>
      <c r="C12" s="59">
        <f>SUM(C9:C11)</f>
        <v>1</v>
      </c>
      <c r="D12" s="117">
        <f>TRUNC(SUM(D9:D11),2)</f>
        <v>135582</v>
      </c>
    </row>
    <row r="13" spans="1:4" ht="15.75">
      <c r="B13" s="60"/>
      <c r="C13" s="61"/>
      <c r="D13" s="60"/>
    </row>
    <row r="14" spans="1:4" ht="15.75">
      <c r="A14" t="str">
        <f>'PO - AVENIDA DANTE'!A20:D20</f>
        <v>Apiacás - MT, Fevereiro de 2020.</v>
      </c>
      <c r="B14" s="60"/>
      <c r="C14" s="61"/>
      <c r="D14" s="60"/>
    </row>
    <row r="15" spans="1:4">
      <c r="B15" s="62"/>
      <c r="C15" s="62"/>
      <c r="D15" s="62"/>
    </row>
    <row r="16" spans="1:4">
      <c r="B16" s="62"/>
      <c r="C16" s="62"/>
      <c r="D16" s="62"/>
    </row>
    <row r="17" spans="2:4">
      <c r="B17" s="221"/>
      <c r="C17" s="221"/>
      <c r="D17" s="62"/>
    </row>
    <row r="18" spans="2:4">
      <c r="B18" s="222" t="str">
        <f>'PO - AVENIDA DANTE'!D22</f>
        <v>PROFISSIONAL</v>
      </c>
      <c r="C18" s="222"/>
      <c r="D18" s="62"/>
    </row>
    <row r="19" spans="2:4" ht="15.75">
      <c r="B19" s="222" t="str">
        <f>'PO - AVENIDA DANTE'!D23</f>
        <v>MARCUS PAULO SILVA ROCHA AGUIAR</v>
      </c>
      <c r="C19" s="222"/>
      <c r="D19" s="61"/>
    </row>
    <row r="20" spans="2:4">
      <c r="B20" s="222" t="str">
        <f>'PO - AVENIDA DANTE'!D24</f>
        <v>CREA 18676 / DF</v>
      </c>
      <c r="C20" s="222"/>
      <c r="D20" s="63"/>
    </row>
    <row r="21" spans="2:4">
      <c r="B21" s="215"/>
      <c r="C21" s="215"/>
      <c r="D21" s="215"/>
    </row>
    <row r="22" spans="2:4">
      <c r="B22" s="215"/>
      <c r="C22" s="215"/>
      <c r="D22" s="215"/>
    </row>
    <row r="111" spans="2:2">
      <c r="B111" s="11"/>
    </row>
  </sheetData>
  <mergeCells count="9">
    <mergeCell ref="A1:D1"/>
    <mergeCell ref="B22:D22"/>
    <mergeCell ref="A2:D2"/>
    <mergeCell ref="A12:B12"/>
    <mergeCell ref="B17:C17"/>
    <mergeCell ref="B21:D21"/>
    <mergeCell ref="B18:C18"/>
    <mergeCell ref="B19:C19"/>
    <mergeCell ref="B20:C20"/>
  </mergeCells>
  <pageMargins left="0.511811024" right="0.511811024" top="0.78740157499999996" bottom="0.78740157499999996" header="0.31496062000000002" footer="0.31496062000000002"/>
  <pageSetup paperSize="9" scale="80" orientation="portrait" r:id="rId1"/>
  <drawing r:id="rId2"/>
</worksheet>
</file>

<file path=xl/worksheets/sheet2.xml><?xml version="1.0" encoding="utf-8"?>
<worksheet xmlns="http://schemas.openxmlformats.org/spreadsheetml/2006/main" xmlns:r="http://schemas.openxmlformats.org/officeDocument/2006/relationships">
  <sheetPr>
    <tabColor rgb="FFFF0000"/>
    <pageSetUpPr fitToPage="1"/>
  </sheetPr>
  <dimension ref="A1:U24"/>
  <sheetViews>
    <sheetView showGridLines="0" tabSelected="1" view="pageBreakPreview" zoomScale="70" zoomScaleNormal="40" zoomScaleSheetLayoutView="70" zoomScalePageLayoutView="70" workbookViewId="0">
      <selection activeCell="G3" sqref="G3:J4"/>
    </sheetView>
  </sheetViews>
  <sheetFormatPr defaultRowHeight="15"/>
  <cols>
    <col min="1" max="1" width="6.42578125" style="86" customWidth="1"/>
    <col min="2" max="2" width="16.7109375" customWidth="1"/>
    <col min="3" max="3" width="13.28515625" customWidth="1"/>
    <col min="4" max="4" width="97.7109375" customWidth="1"/>
    <col min="5" max="5" width="10" customWidth="1"/>
    <col min="6" max="6" width="12" style="86" customWidth="1"/>
    <col min="7" max="7" width="15.7109375" bestFit="1" customWidth="1"/>
    <col min="8" max="8" width="15.7109375" hidden="1" customWidth="1"/>
    <col min="9" max="9" width="19.140625" style="87" customWidth="1"/>
    <col min="10" max="10" width="24.28515625" style="87" customWidth="1"/>
    <col min="11" max="11" width="23.5703125" style="87" bestFit="1" customWidth="1"/>
    <col min="12" max="12" width="15.28515625" hidden="1" customWidth="1"/>
    <col min="13" max="13" width="34.42578125" hidden="1" customWidth="1"/>
    <col min="14" max="14" width="8.85546875" hidden="1" customWidth="1"/>
    <col min="15" max="19" width="0" hidden="1" customWidth="1"/>
    <col min="20" max="21" width="15" bestFit="1" customWidth="1"/>
  </cols>
  <sheetData>
    <row r="1" spans="1:21" ht="135.75" customHeight="1" thickBot="1">
      <c r="A1" s="229"/>
      <c r="B1" s="230"/>
      <c r="C1" s="230"/>
      <c r="D1" s="230"/>
      <c r="E1" s="230"/>
      <c r="F1" s="230"/>
      <c r="G1" s="230"/>
      <c r="H1" s="230"/>
      <c r="I1" s="230"/>
      <c r="J1" s="230"/>
      <c r="K1" s="231"/>
    </row>
    <row r="2" spans="1:21" ht="27" customHeight="1" thickBot="1">
      <c r="A2" s="234" t="s">
        <v>25</v>
      </c>
      <c r="B2" s="235"/>
      <c r="C2" s="235"/>
      <c r="D2" s="235"/>
      <c r="E2" s="235"/>
      <c r="F2" s="235"/>
      <c r="G2" s="235"/>
      <c r="H2" s="235"/>
      <c r="I2" s="235"/>
      <c r="J2" s="235"/>
      <c r="K2" s="236"/>
    </row>
    <row r="3" spans="1:21" ht="20.25" customHeight="1">
      <c r="A3" s="104"/>
      <c r="B3" s="12" t="s">
        <v>88</v>
      </c>
      <c r="C3" s="13" t="s">
        <v>101</v>
      </c>
      <c r="D3" s="12"/>
      <c r="E3" s="12"/>
      <c r="F3" s="202"/>
      <c r="G3" s="237" t="s">
        <v>12110</v>
      </c>
      <c r="H3" s="237"/>
      <c r="I3" s="237"/>
      <c r="J3" s="237"/>
      <c r="K3" s="93"/>
    </row>
    <row r="4" spans="1:21" ht="18.75" customHeight="1">
      <c r="A4" s="105"/>
      <c r="B4" s="13" t="s">
        <v>0</v>
      </c>
      <c r="C4" s="13" t="s">
        <v>62</v>
      </c>
      <c r="D4" s="13"/>
      <c r="E4" s="13"/>
      <c r="F4" s="203"/>
      <c r="G4" s="238"/>
      <c r="H4" s="238"/>
      <c r="I4" s="238"/>
      <c r="J4" s="238"/>
      <c r="K4" s="94"/>
    </row>
    <row r="5" spans="1:21" ht="17.25" customHeight="1">
      <c r="A5" s="105"/>
      <c r="B5" s="13" t="s">
        <v>1</v>
      </c>
      <c r="C5" s="13" t="s">
        <v>12111</v>
      </c>
      <c r="D5" s="13"/>
      <c r="E5" s="13"/>
      <c r="F5" s="203"/>
      <c r="G5" s="238"/>
      <c r="H5" s="238"/>
      <c r="I5" s="238"/>
      <c r="J5" s="238"/>
      <c r="K5" s="95"/>
    </row>
    <row r="6" spans="1:21" ht="18.75" customHeight="1" thickBot="1">
      <c r="A6" s="106"/>
      <c r="B6" s="14"/>
      <c r="C6" s="14"/>
      <c r="D6" s="14"/>
      <c r="E6" s="15">
        <f>'COMPOSICAO BDI'!B29</f>
        <v>0.25001805076947559</v>
      </c>
      <c r="F6" s="204"/>
      <c r="G6" s="244"/>
      <c r="H6" s="244"/>
      <c r="I6" s="244"/>
      <c r="J6" s="244"/>
      <c r="K6" s="174"/>
    </row>
    <row r="7" spans="1:21" ht="27.75" customHeight="1" thickBot="1">
      <c r="A7" s="16" t="s">
        <v>2</v>
      </c>
      <c r="B7" s="82" t="s">
        <v>11</v>
      </c>
      <c r="C7" s="83" t="s">
        <v>12</v>
      </c>
      <c r="D7" s="184" t="s">
        <v>8</v>
      </c>
      <c r="E7" s="83" t="s">
        <v>3</v>
      </c>
      <c r="F7" s="185" t="s">
        <v>4</v>
      </c>
      <c r="G7" s="82" t="s">
        <v>35</v>
      </c>
      <c r="H7" s="82" t="s">
        <v>18</v>
      </c>
      <c r="I7" s="143" t="s">
        <v>36</v>
      </c>
      <c r="J7" s="88" t="s">
        <v>23</v>
      </c>
      <c r="K7" s="96" t="s">
        <v>58</v>
      </c>
    </row>
    <row r="8" spans="1:21" ht="10.9" customHeight="1">
      <c r="A8" s="245"/>
      <c r="B8" s="246"/>
      <c r="C8" s="246"/>
      <c r="D8" s="246"/>
      <c r="E8" s="246"/>
      <c r="F8" s="246"/>
      <c r="G8" s="246"/>
      <c r="H8" s="246"/>
      <c r="I8" s="246"/>
      <c r="J8" s="246"/>
      <c r="K8" s="97"/>
    </row>
    <row r="9" spans="1:21" ht="22.5" customHeight="1">
      <c r="A9" s="241" t="str">
        <f>CONCATENATE(C4," - ",C5," ","(1 + 2 + 3)")</f>
        <v>MELHORIA EM ILUMINAÇÃO PÚBLICA - AVENIDA GOVERNADOR DANTE MARTINS DE OLIVEIRA (1 + 2 + 3)</v>
      </c>
      <c r="B9" s="242"/>
      <c r="C9" s="242"/>
      <c r="D9" s="242"/>
      <c r="E9" s="242"/>
      <c r="F9" s="242"/>
      <c r="G9" s="242"/>
      <c r="H9" s="242"/>
      <c r="I9" s="243"/>
      <c r="J9" s="90">
        <f>TRUNC(J12+J15+J19,2)</f>
        <v>108464.05</v>
      </c>
      <c r="K9" s="90">
        <f>TRUNC(K12+K15+K19,2)</f>
        <v>135582</v>
      </c>
      <c r="L9" s="7"/>
      <c r="T9" s="87"/>
      <c r="U9" s="87"/>
    </row>
    <row r="10" spans="1:21" s="66" customFormat="1" ht="22.5" customHeight="1">
      <c r="A10" s="107" t="s">
        <v>49</v>
      </c>
      <c r="B10" s="226" t="s">
        <v>44</v>
      </c>
      <c r="C10" s="227"/>
      <c r="D10" s="227"/>
      <c r="E10" s="227"/>
      <c r="F10" s="227"/>
      <c r="G10" s="227"/>
      <c r="H10" s="227"/>
      <c r="I10" s="227"/>
      <c r="J10" s="227"/>
      <c r="K10" s="228"/>
      <c r="L10" s="65"/>
    </row>
    <row r="11" spans="1:21" s="66" customFormat="1" ht="27.6" customHeight="1">
      <c r="A11" s="108" t="s">
        <v>50</v>
      </c>
      <c r="B11" s="76" t="s">
        <v>14</v>
      </c>
      <c r="C11" s="77" t="s">
        <v>403</v>
      </c>
      <c r="D11" s="199" t="str">
        <f>IF(C11&lt;&gt;0,VLOOKUP($C11,'SINAPI - COMPOSIÇÃO'!$1:$1048576,2,FALSE),0)</f>
        <v>PLACA DE OBRA EM CHAPA DE ACO GALVANIZADO</v>
      </c>
      <c r="E11" s="76" t="str">
        <f>IF($C11&lt;&gt;0,VLOOKUP($C11,'SINAPI - COMPOSIÇÃO'!$1:$1048576,3,FALSE),0)</f>
        <v>M2</v>
      </c>
      <c r="F11" s="183">
        <v>5</v>
      </c>
      <c r="G11" s="79">
        <f>IF($C11&lt;&gt;0,VLOOKUP($C11,'SINAPI - COMPOSIÇÃO'!$1:$1048576,5,FALSE),0)</f>
        <v>373.89</v>
      </c>
      <c r="H11" s="78"/>
      <c r="I11" s="144">
        <f>G11*(1+$E$6)</f>
        <v>467.36924900219918</v>
      </c>
      <c r="J11" s="91">
        <f>TRUNC(G11*F11,2)</f>
        <v>1869.45</v>
      </c>
      <c r="K11" s="98">
        <f>TRUNC((I11*F11),2)</f>
        <v>2336.84</v>
      </c>
      <c r="L11" s="65"/>
    </row>
    <row r="12" spans="1:21" s="66" customFormat="1" ht="15" customHeight="1">
      <c r="A12" s="239"/>
      <c r="B12" s="240"/>
      <c r="C12" s="240"/>
      <c r="D12" s="240"/>
      <c r="E12" s="240"/>
      <c r="F12" s="240"/>
      <c r="G12" s="240"/>
      <c r="H12" s="67"/>
      <c r="I12" s="145" t="s">
        <v>55</v>
      </c>
      <c r="J12" s="92">
        <f>TRUNC(J11,2)</f>
        <v>1869.45</v>
      </c>
      <c r="K12" s="99">
        <f>TRUNC(K11,2)</f>
        <v>2336.84</v>
      </c>
      <c r="L12" s="65">
        <v>1175.485453125</v>
      </c>
      <c r="M12" s="66">
        <v>1175.46875</v>
      </c>
    </row>
    <row r="13" spans="1:21" s="66" customFormat="1" ht="22.5" customHeight="1">
      <c r="A13" s="109" t="s">
        <v>59</v>
      </c>
      <c r="B13" s="226" t="s">
        <v>48</v>
      </c>
      <c r="C13" s="227"/>
      <c r="D13" s="227"/>
      <c r="E13" s="227"/>
      <c r="F13" s="227"/>
      <c r="G13" s="227"/>
      <c r="H13" s="227"/>
      <c r="I13" s="227"/>
      <c r="J13" s="227"/>
      <c r="K13" s="228"/>
      <c r="L13" s="65"/>
    </row>
    <row r="14" spans="1:21" s="66" customFormat="1" ht="22.5" customHeight="1">
      <c r="A14" s="110" t="s">
        <v>51</v>
      </c>
      <c r="B14" s="147" t="s">
        <v>15</v>
      </c>
      <c r="C14" s="75" t="s">
        <v>7</v>
      </c>
      <c r="D14" s="200" t="str">
        <f>COMPOSIÇÃO!B7</f>
        <v>ADMINISTRAÇÃO LOCAL DE OBRA</v>
      </c>
      <c r="E14" s="183" t="str">
        <f>"UN"</f>
        <v>UN</v>
      </c>
      <c r="F14" s="183">
        <v>1</v>
      </c>
      <c r="G14" s="79">
        <f>COMPOSIÇÃO!G17</f>
        <v>5066</v>
      </c>
      <c r="H14" s="80">
        <f>G14*F14</f>
        <v>5066</v>
      </c>
      <c r="I14" s="144">
        <f>G14*(1+$E$6)</f>
        <v>6332.5914451981635</v>
      </c>
      <c r="J14" s="91">
        <f>TRUNC(G14*F14,2)</f>
        <v>5066</v>
      </c>
      <c r="K14" s="98">
        <f>I14*F14</f>
        <v>6332.5914451981635</v>
      </c>
      <c r="L14" s="65"/>
    </row>
    <row r="15" spans="1:21" s="66" customFormat="1" ht="15" customHeight="1">
      <c r="A15" s="232"/>
      <c r="B15" s="233"/>
      <c r="C15" s="233"/>
      <c r="D15" s="233"/>
      <c r="E15" s="233"/>
      <c r="F15" s="233"/>
      <c r="G15" s="233"/>
      <c r="H15" s="84"/>
      <c r="I15" s="145" t="s">
        <v>55</v>
      </c>
      <c r="J15" s="92">
        <f>TRUNC(J14,2)</f>
        <v>5066</v>
      </c>
      <c r="K15" s="99">
        <f>TRUNC(K14,2)</f>
        <v>6332.59</v>
      </c>
      <c r="L15" s="65">
        <v>3369.5468800000003</v>
      </c>
      <c r="M15" s="81">
        <f>J15/265000</f>
        <v>1.911698113207547E-2</v>
      </c>
    </row>
    <row r="16" spans="1:21" s="66" customFormat="1" ht="22.5" customHeight="1">
      <c r="A16" s="107" t="s">
        <v>52</v>
      </c>
      <c r="B16" s="226" t="s">
        <v>97</v>
      </c>
      <c r="C16" s="227"/>
      <c r="D16" s="227"/>
      <c r="E16" s="227"/>
      <c r="F16" s="227"/>
      <c r="G16" s="227"/>
      <c r="H16" s="227"/>
      <c r="I16" s="227"/>
      <c r="J16" s="227"/>
      <c r="K16" s="228"/>
      <c r="L16" s="65"/>
    </row>
    <row r="17" spans="1:17" ht="83.25" customHeight="1">
      <c r="A17" s="153" t="s">
        <v>53</v>
      </c>
      <c r="B17" s="147" t="s">
        <v>70</v>
      </c>
      <c r="C17" s="147" t="s">
        <v>7</v>
      </c>
      <c r="D17" s="189" t="str">
        <f>COMPOSIÇÃO!B19</f>
        <v>CONJUNTO DE ILUMINAÇÃO COMPOSTO POR 01 BRAÇO ORNAMENTAL TIPO BORBOLETA, COM 03 METROS DE COMPRIMENTO, A SER INSTALADO EM POSTE DUPLO T EXISTENTE, CONTENDO 01 LUMINÁRIA LED DE 200W, PARAFUSOS, 01 RELÉ FOTOELÉTRICO, CABOS ELÉTRICOS, CONECTORES E SERVIÇOS DE INSTALAÇÃO.</v>
      </c>
      <c r="E17" s="183" t="str">
        <f>"UN"</f>
        <v>UN</v>
      </c>
      <c r="F17" s="183">
        <v>40</v>
      </c>
      <c r="G17" s="79">
        <f>COMPOSIÇÃO!G39</f>
        <v>2498.85</v>
      </c>
      <c r="H17" s="80">
        <f>G17*F17</f>
        <v>99954</v>
      </c>
      <c r="I17" s="144">
        <f>G17*(1+$E$6)</f>
        <v>3123.6076061653039</v>
      </c>
      <c r="J17" s="91">
        <f>TRUNC(G17*F17,2)</f>
        <v>99954</v>
      </c>
      <c r="K17" s="98">
        <f>TRUNC((I17*F17),2)</f>
        <v>124944.3</v>
      </c>
      <c r="P17" s="178"/>
      <c r="Q17" s="178"/>
    </row>
    <row r="18" spans="1:17" ht="46.5" customHeight="1" thickBot="1">
      <c r="A18" s="153" t="s">
        <v>54</v>
      </c>
      <c r="B18" s="147" t="s">
        <v>67</v>
      </c>
      <c r="C18" s="147" t="s">
        <v>7</v>
      </c>
      <c r="D18" s="188" t="str">
        <f>COMPOSIÇÃO!B41</f>
        <v>REMOÇÃO DE CONJUNTO DE ILUMINAÇÃO EXISTENTE. TRANSPORTE ATÉ ALMOXARIFADO DA PREFEITURA.</v>
      </c>
      <c r="E18" s="183" t="str">
        <f>"UN"</f>
        <v>UN</v>
      </c>
      <c r="F18" s="183">
        <v>20</v>
      </c>
      <c r="G18" s="79">
        <f>COMPOSIÇÃO!G51</f>
        <v>78.73</v>
      </c>
      <c r="H18" s="80"/>
      <c r="I18" s="79">
        <f t="shared" ref="I18" si="0">G18*(1+$E$6)</f>
        <v>98.41392113708082</v>
      </c>
      <c r="J18" s="91">
        <f>TRUNC(G18*F18,2)</f>
        <v>1574.6</v>
      </c>
      <c r="K18" s="98">
        <f>TRUNC((I18*F18),2)</f>
        <v>1968.27</v>
      </c>
    </row>
    <row r="19" spans="1:17" ht="19.5" customHeight="1" thickBot="1">
      <c r="A19" s="68"/>
      <c r="B19" s="69"/>
      <c r="C19" s="62"/>
      <c r="D19" s="70"/>
      <c r="E19" s="62"/>
      <c r="F19" s="182"/>
      <c r="G19" s="71"/>
      <c r="H19" s="72"/>
      <c r="I19" s="146" t="s">
        <v>55</v>
      </c>
      <c r="J19" s="100">
        <f>TRUNC(SUM(J17:J18),2)</f>
        <v>101528.6</v>
      </c>
      <c r="K19" s="100">
        <f>TRUNC(SUM(K17:K18),2)</f>
        <v>126912.57</v>
      </c>
      <c r="L19">
        <v>255239.15341430003</v>
      </c>
      <c r="M19">
        <v>255201.98500000002</v>
      </c>
    </row>
    <row r="20" spans="1:17" ht="13.5" customHeight="1">
      <c r="A20" s="223" t="s">
        <v>12108</v>
      </c>
      <c r="B20" s="224"/>
      <c r="C20" s="224"/>
      <c r="D20" s="224"/>
      <c r="E20" s="17"/>
      <c r="F20" s="205"/>
      <c r="G20" s="17"/>
      <c r="H20" s="17"/>
      <c r="I20" s="146"/>
      <c r="J20" s="89"/>
      <c r="K20" s="97"/>
    </row>
    <row r="21" spans="1:17" ht="50.25" customHeight="1">
      <c r="A21" s="111"/>
      <c r="D21" s="201"/>
      <c r="E21" s="225"/>
      <c r="F21" s="225"/>
      <c r="G21" s="225"/>
      <c r="H21" s="225"/>
      <c r="I21" s="225"/>
      <c r="K21" s="101"/>
      <c r="L21">
        <v>269641.13000000006</v>
      </c>
    </row>
    <row r="22" spans="1:17">
      <c r="A22" s="111"/>
      <c r="D22" s="187" t="s">
        <v>47</v>
      </c>
      <c r="E22" s="197"/>
      <c r="F22" s="187"/>
      <c r="G22" s="197"/>
      <c r="H22" s="197"/>
      <c r="I22" s="197"/>
      <c r="K22" s="101"/>
    </row>
    <row r="23" spans="1:17">
      <c r="A23" s="111"/>
      <c r="D23" s="187" t="s">
        <v>69</v>
      </c>
      <c r="E23" s="197"/>
      <c r="F23" s="187"/>
      <c r="G23" s="197"/>
      <c r="H23" s="197"/>
      <c r="I23" s="197"/>
      <c r="K23" s="101"/>
    </row>
    <row r="24" spans="1:17" ht="15.75" thickBot="1">
      <c r="A24" s="85"/>
      <c r="B24" s="64"/>
      <c r="C24" s="64"/>
      <c r="D24" s="186" t="s">
        <v>68</v>
      </c>
      <c r="E24" s="198"/>
      <c r="F24" s="186"/>
      <c r="G24" s="198"/>
      <c r="H24" s="198"/>
      <c r="I24" s="198"/>
      <c r="J24" s="102"/>
      <c r="K24" s="103"/>
    </row>
  </sheetData>
  <mergeCells count="13">
    <mergeCell ref="A20:D20"/>
    <mergeCell ref="E21:I21"/>
    <mergeCell ref="B10:K10"/>
    <mergeCell ref="B13:K13"/>
    <mergeCell ref="A1:K1"/>
    <mergeCell ref="A15:G15"/>
    <mergeCell ref="B16:K16"/>
    <mergeCell ref="A2:K2"/>
    <mergeCell ref="G3:J4"/>
    <mergeCell ref="A12:G12"/>
    <mergeCell ref="A9:I9"/>
    <mergeCell ref="G5:J6"/>
    <mergeCell ref="A8:J8"/>
  </mergeCells>
  <pageMargins left="0.43307086614173229" right="0.51181102362204722" top="0.35433070866141736" bottom="0.6692913385826772" header="0.31496062992125984" footer="0.31496062992125984"/>
  <pageSetup paperSize="9" scale="57" fitToHeight="0" orientation="landscape" r:id="rId1"/>
  <headerFooter>
    <oddFooter>&amp;R&amp;P / &amp;N</oddFooter>
  </headerFooter>
  <drawing r:id="rId2"/>
</worksheet>
</file>

<file path=xl/worksheets/sheet3.xml><?xml version="1.0" encoding="utf-8"?>
<worksheet xmlns="http://schemas.openxmlformats.org/spreadsheetml/2006/main" xmlns:r="http://schemas.openxmlformats.org/officeDocument/2006/relationships">
  <sheetPr>
    <tabColor rgb="FFFFFF00"/>
    <pageSetUpPr fitToPage="1"/>
  </sheetPr>
  <dimension ref="A1:H67"/>
  <sheetViews>
    <sheetView showGridLines="0" view="pageBreakPreview" zoomScaleNormal="100" zoomScaleSheetLayoutView="100" zoomScalePageLayoutView="60" workbookViewId="0">
      <selection activeCell="F32" sqref="F32"/>
    </sheetView>
  </sheetViews>
  <sheetFormatPr defaultRowHeight="12.75"/>
  <cols>
    <col min="1" max="1" width="11.28515625" style="1" customWidth="1"/>
    <col min="2" max="2" width="10.5703125" style="1" customWidth="1"/>
    <col min="3" max="3" width="93.42578125" style="5" customWidth="1"/>
    <col min="4" max="4" width="7.28515625" style="1" customWidth="1"/>
    <col min="5" max="5" width="11.7109375" style="1" customWidth="1"/>
    <col min="6" max="6" width="20.140625" style="2" customWidth="1"/>
    <col min="7" max="7" width="15.85546875" style="2" customWidth="1"/>
    <col min="8" max="8" width="9.140625" style="1"/>
    <col min="9" max="9" width="14.42578125" style="1" bestFit="1" customWidth="1"/>
    <col min="10" max="260" width="9.140625" style="1"/>
    <col min="261" max="261" width="13.28515625" style="1" customWidth="1"/>
    <col min="262" max="262" width="13.42578125" style="1" customWidth="1"/>
    <col min="263" max="516" width="9.140625" style="1"/>
    <col min="517" max="517" width="13.28515625" style="1" customWidth="1"/>
    <col min="518" max="518" width="13.42578125" style="1" customWidth="1"/>
    <col min="519" max="772" width="9.140625" style="1"/>
    <col min="773" max="773" width="13.28515625" style="1" customWidth="1"/>
    <col min="774" max="774" width="13.42578125" style="1" customWidth="1"/>
    <col min="775" max="1028" width="9.140625" style="1"/>
    <col min="1029" max="1029" width="13.28515625" style="1" customWidth="1"/>
    <col min="1030" max="1030" width="13.42578125" style="1" customWidth="1"/>
    <col min="1031" max="1284" width="9.140625" style="1"/>
    <col min="1285" max="1285" width="13.28515625" style="1" customWidth="1"/>
    <col min="1286" max="1286" width="13.42578125" style="1" customWidth="1"/>
    <col min="1287" max="1540" width="9.140625" style="1"/>
    <col min="1541" max="1541" width="13.28515625" style="1" customWidth="1"/>
    <col min="1542" max="1542" width="13.42578125" style="1" customWidth="1"/>
    <col min="1543" max="1796" width="9.140625" style="1"/>
    <col min="1797" max="1797" width="13.28515625" style="1" customWidth="1"/>
    <col min="1798" max="1798" width="13.42578125" style="1" customWidth="1"/>
    <col min="1799" max="2052" width="9.140625" style="1"/>
    <col min="2053" max="2053" width="13.28515625" style="1" customWidth="1"/>
    <col min="2054" max="2054" width="13.42578125" style="1" customWidth="1"/>
    <col min="2055" max="2308" width="9.140625" style="1"/>
    <col min="2309" max="2309" width="13.28515625" style="1" customWidth="1"/>
    <col min="2310" max="2310" width="13.42578125" style="1" customWidth="1"/>
    <col min="2311" max="2564" width="9.140625" style="1"/>
    <col min="2565" max="2565" width="13.28515625" style="1" customWidth="1"/>
    <col min="2566" max="2566" width="13.42578125" style="1" customWidth="1"/>
    <col min="2567" max="2820" width="9.140625" style="1"/>
    <col min="2821" max="2821" width="13.28515625" style="1" customWidth="1"/>
    <col min="2822" max="2822" width="13.42578125" style="1" customWidth="1"/>
    <col min="2823" max="3076" width="9.140625" style="1"/>
    <col min="3077" max="3077" width="13.28515625" style="1" customWidth="1"/>
    <col min="3078" max="3078" width="13.42578125" style="1" customWidth="1"/>
    <col min="3079" max="3332" width="9.140625" style="1"/>
    <col min="3333" max="3333" width="13.28515625" style="1" customWidth="1"/>
    <col min="3334" max="3334" width="13.42578125" style="1" customWidth="1"/>
    <col min="3335" max="3588" width="9.140625" style="1"/>
    <col min="3589" max="3589" width="13.28515625" style="1" customWidth="1"/>
    <col min="3590" max="3590" width="13.42578125" style="1" customWidth="1"/>
    <col min="3591" max="3844" width="9.140625" style="1"/>
    <col min="3845" max="3845" width="13.28515625" style="1" customWidth="1"/>
    <col min="3846" max="3846" width="13.42578125" style="1" customWidth="1"/>
    <col min="3847" max="4100" width="9.140625" style="1"/>
    <col min="4101" max="4101" width="13.28515625" style="1" customWidth="1"/>
    <col min="4102" max="4102" width="13.42578125" style="1" customWidth="1"/>
    <col min="4103" max="4356" width="9.140625" style="1"/>
    <col min="4357" max="4357" width="13.28515625" style="1" customWidth="1"/>
    <col min="4358" max="4358" width="13.42578125" style="1" customWidth="1"/>
    <col min="4359" max="4612" width="9.140625" style="1"/>
    <col min="4613" max="4613" width="13.28515625" style="1" customWidth="1"/>
    <col min="4614" max="4614" width="13.42578125" style="1" customWidth="1"/>
    <col min="4615" max="4868" width="9.140625" style="1"/>
    <col min="4869" max="4869" width="13.28515625" style="1" customWidth="1"/>
    <col min="4870" max="4870" width="13.42578125" style="1" customWidth="1"/>
    <col min="4871" max="5124" width="9.140625" style="1"/>
    <col min="5125" max="5125" width="13.28515625" style="1" customWidth="1"/>
    <col min="5126" max="5126" width="13.42578125" style="1" customWidth="1"/>
    <col min="5127" max="5380" width="9.140625" style="1"/>
    <col min="5381" max="5381" width="13.28515625" style="1" customWidth="1"/>
    <col min="5382" max="5382" width="13.42578125" style="1" customWidth="1"/>
    <col min="5383" max="5636" width="9.140625" style="1"/>
    <col min="5637" max="5637" width="13.28515625" style="1" customWidth="1"/>
    <col min="5638" max="5638" width="13.42578125" style="1" customWidth="1"/>
    <col min="5639" max="5892" width="9.140625" style="1"/>
    <col min="5893" max="5893" width="13.28515625" style="1" customWidth="1"/>
    <col min="5894" max="5894" width="13.42578125" style="1" customWidth="1"/>
    <col min="5895" max="6148" width="9.140625" style="1"/>
    <col min="6149" max="6149" width="13.28515625" style="1" customWidth="1"/>
    <col min="6150" max="6150" width="13.42578125" style="1" customWidth="1"/>
    <col min="6151" max="6404" width="9.140625" style="1"/>
    <col min="6405" max="6405" width="13.28515625" style="1" customWidth="1"/>
    <col min="6406" max="6406" width="13.42578125" style="1" customWidth="1"/>
    <col min="6407" max="6660" width="9.140625" style="1"/>
    <col min="6661" max="6661" width="13.28515625" style="1" customWidth="1"/>
    <col min="6662" max="6662" width="13.42578125" style="1" customWidth="1"/>
    <col min="6663" max="6916" width="9.140625" style="1"/>
    <col min="6917" max="6917" width="13.28515625" style="1" customWidth="1"/>
    <col min="6918" max="6918" width="13.42578125" style="1" customWidth="1"/>
    <col min="6919" max="7172" width="9.140625" style="1"/>
    <col min="7173" max="7173" width="13.28515625" style="1" customWidth="1"/>
    <col min="7174" max="7174" width="13.42578125" style="1" customWidth="1"/>
    <col min="7175" max="7428" width="9.140625" style="1"/>
    <col min="7429" max="7429" width="13.28515625" style="1" customWidth="1"/>
    <col min="7430" max="7430" width="13.42578125" style="1" customWidth="1"/>
    <col min="7431" max="7684" width="9.140625" style="1"/>
    <col min="7685" max="7685" width="13.28515625" style="1" customWidth="1"/>
    <col min="7686" max="7686" width="13.42578125" style="1" customWidth="1"/>
    <col min="7687" max="7940" width="9.140625" style="1"/>
    <col min="7941" max="7941" width="13.28515625" style="1" customWidth="1"/>
    <col min="7942" max="7942" width="13.42578125" style="1" customWidth="1"/>
    <col min="7943" max="8196" width="9.140625" style="1"/>
    <col min="8197" max="8197" width="13.28515625" style="1" customWidth="1"/>
    <col min="8198" max="8198" width="13.42578125" style="1" customWidth="1"/>
    <col min="8199" max="8452" width="9.140625" style="1"/>
    <col min="8453" max="8453" width="13.28515625" style="1" customWidth="1"/>
    <col min="8454" max="8454" width="13.42578125" style="1" customWidth="1"/>
    <col min="8455" max="8708" width="9.140625" style="1"/>
    <col min="8709" max="8709" width="13.28515625" style="1" customWidth="1"/>
    <col min="8710" max="8710" width="13.42578125" style="1" customWidth="1"/>
    <col min="8711" max="8964" width="9.140625" style="1"/>
    <col min="8965" max="8965" width="13.28515625" style="1" customWidth="1"/>
    <col min="8966" max="8966" width="13.42578125" style="1" customWidth="1"/>
    <col min="8967" max="9220" width="9.140625" style="1"/>
    <col min="9221" max="9221" width="13.28515625" style="1" customWidth="1"/>
    <col min="9222" max="9222" width="13.42578125" style="1" customWidth="1"/>
    <col min="9223" max="9476" width="9.140625" style="1"/>
    <col min="9477" max="9477" width="13.28515625" style="1" customWidth="1"/>
    <col min="9478" max="9478" width="13.42578125" style="1" customWidth="1"/>
    <col min="9479" max="9732" width="9.140625" style="1"/>
    <col min="9733" max="9733" width="13.28515625" style="1" customWidth="1"/>
    <col min="9734" max="9734" width="13.42578125" style="1" customWidth="1"/>
    <col min="9735" max="9988" width="9.140625" style="1"/>
    <col min="9989" max="9989" width="13.28515625" style="1" customWidth="1"/>
    <col min="9990" max="9990" width="13.42578125" style="1" customWidth="1"/>
    <col min="9991" max="10244" width="9.140625" style="1"/>
    <col min="10245" max="10245" width="13.28515625" style="1" customWidth="1"/>
    <col min="10246" max="10246" width="13.42578125" style="1" customWidth="1"/>
    <col min="10247" max="10500" width="9.140625" style="1"/>
    <col min="10501" max="10501" width="13.28515625" style="1" customWidth="1"/>
    <col min="10502" max="10502" width="13.42578125" style="1" customWidth="1"/>
    <col min="10503" max="10756" width="9.140625" style="1"/>
    <col min="10757" max="10757" width="13.28515625" style="1" customWidth="1"/>
    <col min="10758" max="10758" width="13.42578125" style="1" customWidth="1"/>
    <col min="10759" max="11012" width="9.140625" style="1"/>
    <col min="11013" max="11013" width="13.28515625" style="1" customWidth="1"/>
    <col min="11014" max="11014" width="13.42578125" style="1" customWidth="1"/>
    <col min="11015" max="11268" width="9.140625" style="1"/>
    <col min="11269" max="11269" width="13.28515625" style="1" customWidth="1"/>
    <col min="11270" max="11270" width="13.42578125" style="1" customWidth="1"/>
    <col min="11271" max="11524" width="9.140625" style="1"/>
    <col min="11525" max="11525" width="13.28515625" style="1" customWidth="1"/>
    <col min="11526" max="11526" width="13.42578125" style="1" customWidth="1"/>
    <col min="11527" max="11780" width="9.140625" style="1"/>
    <col min="11781" max="11781" width="13.28515625" style="1" customWidth="1"/>
    <col min="11782" max="11782" width="13.42578125" style="1" customWidth="1"/>
    <col min="11783" max="12036" width="9.140625" style="1"/>
    <col min="12037" max="12037" width="13.28515625" style="1" customWidth="1"/>
    <col min="12038" max="12038" width="13.42578125" style="1" customWidth="1"/>
    <col min="12039" max="12292" width="9.140625" style="1"/>
    <col min="12293" max="12293" width="13.28515625" style="1" customWidth="1"/>
    <col min="12294" max="12294" width="13.42578125" style="1" customWidth="1"/>
    <col min="12295" max="12548" width="9.140625" style="1"/>
    <col min="12549" max="12549" width="13.28515625" style="1" customWidth="1"/>
    <col min="12550" max="12550" width="13.42578125" style="1" customWidth="1"/>
    <col min="12551" max="12804" width="9.140625" style="1"/>
    <col min="12805" max="12805" width="13.28515625" style="1" customWidth="1"/>
    <col min="12806" max="12806" width="13.42578125" style="1" customWidth="1"/>
    <col min="12807" max="13060" width="9.140625" style="1"/>
    <col min="13061" max="13061" width="13.28515625" style="1" customWidth="1"/>
    <col min="13062" max="13062" width="13.42578125" style="1" customWidth="1"/>
    <col min="13063" max="13316" width="9.140625" style="1"/>
    <col min="13317" max="13317" width="13.28515625" style="1" customWidth="1"/>
    <col min="13318" max="13318" width="13.42578125" style="1" customWidth="1"/>
    <col min="13319" max="13572" width="9.140625" style="1"/>
    <col min="13573" max="13573" width="13.28515625" style="1" customWidth="1"/>
    <col min="13574" max="13574" width="13.42578125" style="1" customWidth="1"/>
    <col min="13575" max="13828" width="9.140625" style="1"/>
    <col min="13829" max="13829" width="13.28515625" style="1" customWidth="1"/>
    <col min="13830" max="13830" width="13.42578125" style="1" customWidth="1"/>
    <col min="13831" max="14084" width="9.140625" style="1"/>
    <col min="14085" max="14085" width="13.28515625" style="1" customWidth="1"/>
    <col min="14086" max="14086" width="13.42578125" style="1" customWidth="1"/>
    <col min="14087" max="14340" width="9.140625" style="1"/>
    <col min="14341" max="14341" width="13.28515625" style="1" customWidth="1"/>
    <col min="14342" max="14342" width="13.42578125" style="1" customWidth="1"/>
    <col min="14343" max="14596" width="9.140625" style="1"/>
    <col min="14597" max="14597" width="13.28515625" style="1" customWidth="1"/>
    <col min="14598" max="14598" width="13.42578125" style="1" customWidth="1"/>
    <col min="14599" max="14852" width="9.140625" style="1"/>
    <col min="14853" max="14853" width="13.28515625" style="1" customWidth="1"/>
    <col min="14854" max="14854" width="13.42578125" style="1" customWidth="1"/>
    <col min="14855" max="15108" width="9.140625" style="1"/>
    <col min="15109" max="15109" width="13.28515625" style="1" customWidth="1"/>
    <col min="15110" max="15110" width="13.42578125" style="1" customWidth="1"/>
    <col min="15111" max="15364" width="9.140625" style="1"/>
    <col min="15365" max="15365" width="13.28515625" style="1" customWidth="1"/>
    <col min="15366" max="15366" width="13.42578125" style="1" customWidth="1"/>
    <col min="15367" max="15620" width="9.140625" style="1"/>
    <col min="15621" max="15621" width="13.28515625" style="1" customWidth="1"/>
    <col min="15622" max="15622" width="13.42578125" style="1" customWidth="1"/>
    <col min="15623" max="15876" width="9.140625" style="1"/>
    <col min="15877" max="15877" width="13.28515625" style="1" customWidth="1"/>
    <col min="15878" max="15878" width="13.42578125" style="1" customWidth="1"/>
    <col min="15879" max="16132" width="9.140625" style="1"/>
    <col min="16133" max="16133" width="13.28515625" style="1" customWidth="1"/>
    <col min="16134" max="16134" width="13.42578125" style="1" customWidth="1"/>
    <col min="16135" max="16384" width="9.140625" style="1"/>
  </cols>
  <sheetData>
    <row r="1" spans="1:8" ht="95.25" customHeight="1" thickBot="1">
      <c r="A1" s="249"/>
      <c r="B1" s="250"/>
      <c r="C1" s="250"/>
      <c r="D1" s="250"/>
      <c r="E1" s="250"/>
      <c r="F1" s="250"/>
      <c r="G1" s="251"/>
    </row>
    <row r="2" spans="1:8" s="134" customFormat="1" ht="15" customHeight="1" thickBot="1">
      <c r="A2" s="275" t="s">
        <v>41</v>
      </c>
      <c r="B2" s="276"/>
      <c r="C2" s="276"/>
      <c r="D2" s="276"/>
      <c r="E2" s="276"/>
      <c r="F2" s="276"/>
      <c r="G2" s="277"/>
    </row>
    <row r="3" spans="1:8" ht="15">
      <c r="A3" s="135" t="s">
        <v>24</v>
      </c>
      <c r="B3" s="18" t="str">
        <f>'PO - AVENIDA DANTE'!$C$3</f>
        <v>APIACÁS - MT</v>
      </c>
      <c r="C3" s="18"/>
      <c r="D3" s="20"/>
      <c r="E3" s="20"/>
      <c r="F3" s="21"/>
      <c r="G3" s="22"/>
    </row>
    <row r="4" spans="1:8" ht="15">
      <c r="A4" s="135" t="s">
        <v>0</v>
      </c>
      <c r="B4" s="18" t="str">
        <f>'PO - AVENIDA DANTE'!$C$4</f>
        <v>MELHORIA EM ILUMINAÇÃO PÚBLICA</v>
      </c>
      <c r="C4" s="18"/>
      <c r="D4" s="20"/>
      <c r="E4" s="20"/>
      <c r="F4" s="21"/>
      <c r="G4" s="22"/>
    </row>
    <row r="5" spans="1:8" ht="15">
      <c r="A5" s="135" t="s">
        <v>1</v>
      </c>
      <c r="B5" s="18" t="str">
        <f>'PO - AVENIDA DANTE'!$C$5</f>
        <v>AVENIDA GOVERNADOR DANTE MARTINS DE OLIVEIRA</v>
      </c>
      <c r="C5" s="18"/>
      <c r="D5" s="20"/>
      <c r="E5" s="20"/>
      <c r="F5" s="21"/>
      <c r="G5" s="22"/>
    </row>
    <row r="6" spans="1:8" ht="4.5" customHeight="1">
      <c r="A6" s="23"/>
      <c r="B6" s="24"/>
      <c r="C6" s="19"/>
      <c r="D6" s="20"/>
      <c r="E6" s="20"/>
      <c r="F6" s="13"/>
      <c r="G6" s="22"/>
    </row>
    <row r="7" spans="1:8" ht="20.25" customHeight="1">
      <c r="A7" s="26" t="s">
        <v>21</v>
      </c>
      <c r="B7" s="264" t="s">
        <v>63</v>
      </c>
      <c r="C7" s="265"/>
      <c r="D7" s="265"/>
      <c r="E7" s="265"/>
      <c r="F7" s="265"/>
      <c r="G7" s="266"/>
    </row>
    <row r="8" spans="1:8" ht="9.75" customHeight="1">
      <c r="A8" s="278"/>
      <c r="B8" s="270"/>
      <c r="C8" s="270"/>
      <c r="D8" s="270"/>
      <c r="E8" s="270"/>
      <c r="F8" s="270"/>
      <c r="G8" s="271"/>
    </row>
    <row r="9" spans="1:8" ht="18.75" customHeight="1">
      <c r="A9" s="26" t="s">
        <v>16</v>
      </c>
      <c r="B9" s="175" t="s">
        <v>12</v>
      </c>
      <c r="C9" s="190" t="s">
        <v>8</v>
      </c>
      <c r="D9" s="25" t="s">
        <v>5</v>
      </c>
      <c r="E9" s="148" t="s">
        <v>17</v>
      </c>
      <c r="F9" s="148" t="s">
        <v>35</v>
      </c>
      <c r="G9" s="27" t="s">
        <v>18</v>
      </c>
    </row>
    <row r="10" spans="1:8" ht="13.9" customHeight="1">
      <c r="A10" s="267" t="s">
        <v>12109</v>
      </c>
      <c r="B10" s="268"/>
      <c r="C10" s="268"/>
      <c r="D10" s="268"/>
      <c r="E10" s="268"/>
      <c r="F10" s="268"/>
      <c r="G10" s="269"/>
    </row>
    <row r="11" spans="1:8">
      <c r="A11" s="136" t="s">
        <v>12</v>
      </c>
      <c r="B11" s="270" t="s">
        <v>65</v>
      </c>
      <c r="C11" s="270"/>
      <c r="D11" s="270"/>
      <c r="E11" s="270"/>
      <c r="F11" s="270"/>
      <c r="G11" s="271"/>
    </row>
    <row r="12" spans="1:8" ht="15" customHeight="1">
      <c r="A12" s="149" t="s">
        <v>14</v>
      </c>
      <c r="B12" s="150">
        <v>91677</v>
      </c>
      <c r="C12" s="208" t="str">
        <f>IF($B12&lt;&gt;0,VLOOKUP($B12,'SINAPI - COMPOSIÇÃO'!$1:$1048576,2,FALSE),0)</f>
        <v>ENGENHEIRO ELETRICISTA COM ENCARGOS COMPLEMENTARES</v>
      </c>
      <c r="D12" s="150" t="str">
        <f>IF($B12&lt;&gt;0,VLOOKUP($B12,'SINAPI - COMPOSIÇÃO'!$1:$1048576,3,FALSE),0)</f>
        <v>H</v>
      </c>
      <c r="E12" s="154">
        <v>30</v>
      </c>
      <c r="F12" s="151">
        <f>IF($B12&lt;&gt;0,VLOOKUP($B12,'SINAPI - COMPOSIÇÃO'!$1:$1048576,5,FALSE),0)</f>
        <v>76.91</v>
      </c>
      <c r="G12" s="152">
        <f>TRUNC((E12*F12),2)</f>
        <v>2307.3000000000002</v>
      </c>
      <c r="H12" s="4"/>
    </row>
    <row r="13" spans="1:8" ht="16.5" customHeight="1">
      <c r="A13" s="149" t="s">
        <v>14</v>
      </c>
      <c r="B13" s="150">
        <v>90780</v>
      </c>
      <c r="C13" s="208" t="str">
        <f>IF($B13&lt;&gt;0,VLOOKUP($B13,'SINAPI - COMPOSIÇÃO'!$1:$1048576,2,FALSE),0)</f>
        <v>MESTRE DE OBRAS COM ENCARGOS COMPLEMENTARES</v>
      </c>
      <c r="D13" s="150" t="str">
        <f>IF($B13&lt;&gt;0,VLOOKUP($B13,'SINAPI - COMPOSIÇÃO'!$1:$1048576,3,FALSE),0)</f>
        <v>H</v>
      </c>
      <c r="E13" s="154">
        <v>70</v>
      </c>
      <c r="F13" s="151">
        <f>IF($B13&lt;&gt;0,VLOOKUP($B13,'SINAPI - COMPOSIÇÃO'!$1:$1048576,5,FALSE),0)</f>
        <v>27.96</v>
      </c>
      <c r="G13" s="152">
        <f t="shared" ref="G13:G14" si="0">TRUNC((E13*F13),2)</f>
        <v>1957.2</v>
      </c>
      <c r="H13"/>
    </row>
    <row r="14" spans="1:8" ht="14.25" customHeight="1">
      <c r="A14" s="149" t="s">
        <v>14</v>
      </c>
      <c r="B14" s="150">
        <v>90772</v>
      </c>
      <c r="C14" s="208" t="str">
        <f>IF($B14&lt;&gt;0,VLOOKUP($B14,'SINAPI - COMPOSIÇÃO'!$1:$1048576,2,FALSE),0)</f>
        <v>AUXILIAR DE ESCRITORIO COM ENCARGOS COMPLEMENTARES</v>
      </c>
      <c r="D14" s="150" t="str">
        <f>IF($B14&lt;&gt;0,VLOOKUP($B14,'SINAPI - COMPOSIÇÃO'!$1:$1048576,3,FALSE),0)</f>
        <v>H</v>
      </c>
      <c r="E14" s="154">
        <v>70</v>
      </c>
      <c r="F14" s="151">
        <f>IF($B14&lt;&gt;0,VLOOKUP($B14,'SINAPI - COMPOSIÇÃO'!$1:$1048576,5,FALSE),0)</f>
        <v>11.45</v>
      </c>
      <c r="G14" s="152">
        <f t="shared" si="0"/>
        <v>801.5</v>
      </c>
      <c r="H14"/>
    </row>
    <row r="15" spans="1:8" s="8" customFormat="1">
      <c r="A15" s="272" t="s">
        <v>38</v>
      </c>
      <c r="B15" s="273"/>
      <c r="C15" s="273"/>
      <c r="D15" s="273"/>
      <c r="E15" s="273"/>
      <c r="F15" s="274"/>
      <c r="G15" s="28">
        <f>TRUNC(SUM(G12:G14),2)</f>
        <v>5066</v>
      </c>
    </row>
    <row r="16" spans="1:8">
      <c r="A16" s="279"/>
      <c r="B16" s="280"/>
      <c r="C16" s="280"/>
      <c r="D16" s="280"/>
      <c r="E16" s="280"/>
      <c r="F16" s="280"/>
      <c r="G16" s="281"/>
      <c r="H16" s="4"/>
    </row>
    <row r="17" spans="1:7" ht="13.9" customHeight="1">
      <c r="A17" s="255" t="s">
        <v>39</v>
      </c>
      <c r="B17" s="256"/>
      <c r="C17" s="256"/>
      <c r="D17" s="256"/>
      <c r="E17" s="256"/>
      <c r="F17" s="257"/>
      <c r="G17" s="29">
        <f>TRUNC(G15,2)</f>
        <v>5066</v>
      </c>
    </row>
    <row r="18" spans="1:7" ht="13.9" customHeight="1">
      <c r="A18" s="179"/>
      <c r="B18" s="180"/>
      <c r="C18" s="180"/>
      <c r="D18" s="180"/>
      <c r="E18" s="180"/>
      <c r="F18" s="180"/>
      <c r="G18" s="181"/>
    </row>
    <row r="19" spans="1:7" ht="30" customHeight="1">
      <c r="A19" s="26" t="s">
        <v>22</v>
      </c>
      <c r="B19" s="264" t="s">
        <v>104</v>
      </c>
      <c r="C19" s="265"/>
      <c r="D19" s="265"/>
      <c r="E19" s="265"/>
      <c r="F19" s="265"/>
      <c r="G19" s="266"/>
    </row>
    <row r="20" spans="1:7" ht="13.9" customHeight="1">
      <c r="A20" s="267"/>
      <c r="B20" s="268"/>
      <c r="C20" s="268"/>
      <c r="D20" s="268"/>
      <c r="E20" s="268"/>
      <c r="F20" s="268"/>
      <c r="G20" s="269"/>
    </row>
    <row r="21" spans="1:7">
      <c r="A21" s="26" t="s">
        <v>16</v>
      </c>
      <c r="B21" s="175" t="s">
        <v>12</v>
      </c>
      <c r="C21" s="190" t="s">
        <v>8</v>
      </c>
      <c r="D21" s="25" t="s">
        <v>5</v>
      </c>
      <c r="E21" s="148" t="s">
        <v>17</v>
      </c>
      <c r="F21" s="148" t="s">
        <v>35</v>
      </c>
      <c r="G21" s="27" t="s">
        <v>18</v>
      </c>
    </row>
    <row r="22" spans="1:7">
      <c r="A22" s="267" t="str">
        <f>$A$10</f>
        <v>REFERÊNCIA:  SINAPI - DEZEMBRO DE 2019</v>
      </c>
      <c r="B22" s="268"/>
      <c r="C22" s="268"/>
      <c r="D22" s="268"/>
      <c r="E22" s="268"/>
      <c r="F22" s="268"/>
      <c r="G22" s="269"/>
    </row>
    <row r="23" spans="1:7" ht="13.9" customHeight="1">
      <c r="A23" s="136" t="s">
        <v>12</v>
      </c>
      <c r="B23" s="270" t="s">
        <v>65</v>
      </c>
      <c r="C23" s="270"/>
      <c r="D23" s="270"/>
      <c r="E23" s="270"/>
      <c r="F23" s="270"/>
      <c r="G23" s="271"/>
    </row>
    <row r="24" spans="1:7" ht="12.75" customHeight="1">
      <c r="A24" s="149" t="s">
        <v>14</v>
      </c>
      <c r="B24" s="176">
        <v>88264</v>
      </c>
      <c r="C24" s="208" t="str">
        <f>IF($B24&lt;&gt;0,VLOOKUP($B24,'SINAPI - COMPOSIÇÃO'!$1:$1048576,2,FALSE),0)</f>
        <v>ELETRICISTA COM ENCARGOS COMPLEMENTARES</v>
      </c>
      <c r="D24" s="150" t="str">
        <f>IF($B24&lt;&gt;0,VLOOKUP($B24,'SINAPI - COMPOSIÇÃO'!$1:$1048576,3,FALSE),0)</f>
        <v>H</v>
      </c>
      <c r="E24" s="154">
        <v>2</v>
      </c>
      <c r="F24" s="151">
        <f>IF($B24&lt;&gt;0,VLOOKUP($B24,'SINAPI - COMPOSIÇÃO'!$1:$1048576,5,FALSE),0)</f>
        <v>18.45</v>
      </c>
      <c r="G24" s="152">
        <f>TRUNC(E24*F24,2)</f>
        <v>36.9</v>
      </c>
    </row>
    <row r="25" spans="1:7" ht="12.75" customHeight="1">
      <c r="A25" s="149" t="s">
        <v>14</v>
      </c>
      <c r="B25" s="176">
        <v>88247</v>
      </c>
      <c r="C25" s="208" t="str">
        <f>IF($B25&lt;&gt;0,VLOOKUP($B25,'SINAPI - COMPOSIÇÃO'!$1:$1048576,2,FALSE),0)</f>
        <v>AUXILIAR DE ELETRICISTA COM ENCARGOS COMPLEMENTARES</v>
      </c>
      <c r="D25" s="150" t="str">
        <f>IF($B25&lt;&gt;0,VLOOKUP($B25,'SINAPI - COMPOSIÇÃO'!$1:$1048576,3,FALSE),0)</f>
        <v>H</v>
      </c>
      <c r="E25" s="154">
        <v>2</v>
      </c>
      <c r="F25" s="151">
        <f>IF($B25&lt;&gt;0,VLOOKUP($B25,'SINAPI - COMPOSIÇÃO'!$1:$1048576,5,FALSE),0)</f>
        <v>14.39</v>
      </c>
      <c r="G25" s="152">
        <f>TRUNC(E25*F25,2)</f>
        <v>28.78</v>
      </c>
    </row>
    <row r="26" spans="1:7" ht="43.9" customHeight="1">
      <c r="A26" s="149" t="s">
        <v>14</v>
      </c>
      <c r="B26" s="176">
        <v>5928</v>
      </c>
      <c r="C26" s="211" t="str">
        <f>IF($B26&lt;&gt;0,VLOOKUP($B26,'SINAPI - COMPOSIÇÃO'!$1:$1048576,2,FALSE),0)</f>
        <v>GUINDAUTO HIDRÁULICO, CAPACIDADE MÁXIMA DE CARGA 6200 KG, MOMENTO MÁXIMO DE CARGA 11,7 TM, ALCANCE MÁXIMO HORIZONTAL 9,70 M, INCLUSIVE CAMINHÃO TOCO PBT 16.000 KG, POTÊNCIA DE 189 CV - CHP DIURNO. AF_06/2014</v>
      </c>
      <c r="D26" s="150" t="str">
        <f>IF($B26&lt;&gt;0,VLOOKUP($B26,'SINAPI - COMPOSIÇÃO'!$1:$1048576,3,FALSE),0)</f>
        <v>CHP</v>
      </c>
      <c r="E26" s="154">
        <v>0.5</v>
      </c>
      <c r="F26" s="151">
        <f>IF($B26&lt;&gt;0,VLOOKUP($B26,'SINAPI - COMPOSIÇÃO'!$1:$1048576,5,FALSE),0)</f>
        <v>152.97</v>
      </c>
      <c r="G26" s="152">
        <f>TRUNC(E26*F26,2)</f>
        <v>76.48</v>
      </c>
    </row>
    <row r="27" spans="1:7">
      <c r="A27" s="272" t="s">
        <v>66</v>
      </c>
      <c r="B27" s="273"/>
      <c r="C27" s="273"/>
      <c r="D27" s="273"/>
      <c r="E27" s="273"/>
      <c r="F27" s="274"/>
      <c r="G27" s="28">
        <f>TRUNC(SUM(G24:G26),2)</f>
        <v>142.16</v>
      </c>
    </row>
    <row r="28" spans="1:7">
      <c r="A28" s="136" t="s">
        <v>12</v>
      </c>
      <c r="B28" s="270" t="s">
        <v>37</v>
      </c>
      <c r="C28" s="270"/>
      <c r="D28" s="270"/>
      <c r="E28" s="270"/>
      <c r="F28" s="270"/>
      <c r="G28" s="271"/>
    </row>
    <row r="29" spans="1:7" ht="82.15" customHeight="1">
      <c r="A29" s="149" t="s">
        <v>13</v>
      </c>
      <c r="B29" s="176" t="s">
        <v>7</v>
      </c>
      <c r="C29" s="209" t="s">
        <v>103</v>
      </c>
      <c r="D29" s="150" t="str">
        <f>"UN"</f>
        <v>UN</v>
      </c>
      <c r="E29" s="154">
        <v>1</v>
      </c>
      <c r="F29" s="177">
        <v>498</v>
      </c>
      <c r="G29" s="152">
        <f t="shared" ref="G29:G31" si="1">TRUNC(E29*F29,2)</f>
        <v>498</v>
      </c>
    </row>
    <row r="30" spans="1:7" ht="175.15" customHeight="1">
      <c r="A30" s="149" t="s">
        <v>13</v>
      </c>
      <c r="B30" s="176" t="s">
        <v>7</v>
      </c>
      <c r="C30" s="209" t="s">
        <v>102</v>
      </c>
      <c r="D30" s="150" t="str">
        <f>"UN"</f>
        <v>UN</v>
      </c>
      <c r="E30" s="154">
        <v>1</v>
      </c>
      <c r="F30" s="177">
        <v>1775</v>
      </c>
      <c r="G30" s="152">
        <f t="shared" si="1"/>
        <v>1775</v>
      </c>
    </row>
    <row r="31" spans="1:7" ht="30" customHeight="1">
      <c r="A31" s="149" t="s">
        <v>14</v>
      </c>
      <c r="B31" s="176">
        <v>432</v>
      </c>
      <c r="C31" s="209" t="str">
        <f>IF($B31&lt;&gt;0,(VLOOKUP($B31,'SINAPI - INSUMO'!$1:$1048576,2,0)),0)</f>
        <v>PARAFUSO M16 EM ACO GALVANIZADO, COMPRIMENTO = 250 MM, DIAMETRO = 16 MM, ROSCA MAQUINA, CABECA QUADRADA</v>
      </c>
      <c r="D31" s="150" t="str">
        <f>IF($B31&lt;&gt;0,(VLOOKUP($B31,'SINAPI - INSUMO'!$1:$1048576,3,0)),0)</f>
        <v xml:space="preserve">UN    </v>
      </c>
      <c r="E31" s="154">
        <v>2</v>
      </c>
      <c r="F31" s="151">
        <f>IF($B31&lt;&gt;0,(VLOOKUP($B31,'SINAPI - INSUMO'!$1:$1048576,5,0)),0)</f>
        <v>4.82</v>
      </c>
      <c r="G31" s="152">
        <f t="shared" si="1"/>
        <v>9.64</v>
      </c>
    </row>
    <row r="32" spans="1:7" ht="31.9" customHeight="1">
      <c r="A32" s="149" t="s">
        <v>14</v>
      </c>
      <c r="B32" s="176">
        <v>1022</v>
      </c>
      <c r="C32" s="209" t="str">
        <f>IF($B32&lt;&gt;0,(VLOOKUP($B32,'SINAPI - INSUMO'!$1:$1048576,2,0)),0)</f>
        <v>CABO DE COBRE, FLEXIVEL, CLASSE 4 OU 5, ISOLACAO EM PVC/A, ANTICHAMA BWF-B, COBERTURA PVC-ST1, ANTICHAMA BWF-B, 1 CONDUTOR, 0,6/1 KV, SECAO NOMINAL 2,5 MM2</v>
      </c>
      <c r="D32" s="150" t="str">
        <f>IF($B32&lt;&gt;0,(VLOOKUP($B32,'SINAPI - INSUMO'!$1:$1048576,3,0)),0)</f>
        <v xml:space="preserve">M     </v>
      </c>
      <c r="E32" s="154">
        <v>14</v>
      </c>
      <c r="F32" s="151">
        <f>IF($B32&lt;&gt;0,(VLOOKUP($B32,'SINAPI - INSUMO'!$1:$1048576,5,0)),0)</f>
        <v>1.89</v>
      </c>
      <c r="G32" s="152">
        <f t="shared" ref="G32:G36" si="2">TRUNC(E32*F32,2)</f>
        <v>26.46</v>
      </c>
    </row>
    <row r="33" spans="1:8" ht="12.75" customHeight="1">
      <c r="A33" s="149" t="s">
        <v>13</v>
      </c>
      <c r="B33" s="176" t="s">
        <v>7</v>
      </c>
      <c r="C33" s="209" t="s">
        <v>105</v>
      </c>
      <c r="D33" s="150" t="str">
        <f>"UN"</f>
        <v>UN</v>
      </c>
      <c r="E33" s="154">
        <v>3</v>
      </c>
      <c r="F33" s="151">
        <v>9.7799999999999994</v>
      </c>
      <c r="G33" s="152">
        <f t="shared" si="2"/>
        <v>29.34</v>
      </c>
    </row>
    <row r="34" spans="1:8" ht="13.9" customHeight="1">
      <c r="A34" s="149" t="s">
        <v>14</v>
      </c>
      <c r="B34" s="176">
        <v>2510</v>
      </c>
      <c r="C34" s="209" t="str">
        <f>IF($B34&lt;&gt;0,(VLOOKUP($B34,'SINAPI - INSUMO'!$1:$1048576,2,0)),0)</f>
        <v>RELE FOTOELETRICO INTERNO E EXTERNO BIVOLT 1000 W, DE CONECTOR, SEM BASE</v>
      </c>
      <c r="D34" s="150" t="str">
        <f>IF($B34&lt;&gt;0,(VLOOKUP($B34,'SINAPI - INSUMO'!$1:$1048576,3,0)),0)</f>
        <v xml:space="preserve">UN    </v>
      </c>
      <c r="E34" s="154">
        <v>1</v>
      </c>
      <c r="F34" s="151">
        <f>IF($B34&lt;&gt;0,(VLOOKUP($B34,'SINAPI - INSUMO'!$1:$1048576,5,0)),0)</f>
        <v>17.25</v>
      </c>
      <c r="G34" s="152">
        <f t="shared" si="2"/>
        <v>17.25</v>
      </c>
    </row>
    <row r="35" spans="1:8" ht="13.9" customHeight="1">
      <c r="A35" s="149" t="s">
        <v>14</v>
      </c>
      <c r="B35" s="176">
        <v>20111</v>
      </c>
      <c r="C35" s="209" t="str">
        <f>IF($B35&lt;&gt;0,(VLOOKUP($B35,'SINAPI - INSUMO'!$1:$1048576,2,0)),0)</f>
        <v>FITA ISOLANTE ADESIVA ANTICHAMA, USO ATE 750 V, EM ROLO DE 19 MM X 20 M</v>
      </c>
      <c r="D35" s="150" t="str">
        <f>IF($B35&lt;&gt;0,(VLOOKUP($B35,'SINAPI - INSUMO'!$1:$1048576,3,0)),0)</f>
        <v xml:space="preserve">UN    </v>
      </c>
      <c r="E35" s="154">
        <v>0.08</v>
      </c>
      <c r="F35" s="151">
        <f>IF($B35&lt;&gt;0,(VLOOKUP($B35,'SINAPI - INSUMO'!$1:$1048576,5,0)),0)</f>
        <v>9.9</v>
      </c>
      <c r="G35" s="152">
        <f t="shared" si="2"/>
        <v>0.79</v>
      </c>
    </row>
    <row r="36" spans="1:8" ht="12.75" customHeight="1">
      <c r="A36" s="149" t="s">
        <v>14</v>
      </c>
      <c r="B36" s="176">
        <v>404</v>
      </c>
      <c r="C36" s="209" t="str">
        <f>IF($B36&lt;&gt;0,(VLOOKUP($B36,'SINAPI - INSUMO'!$1:$1048576,2,0)),0)</f>
        <v>FITA ISOLANTE DE BORRACHA AUTOFUSAO, USO ATE 69 KV (ALTA TENSAO)</v>
      </c>
      <c r="D36" s="150" t="str">
        <f>IF($B36&lt;&gt;0,(VLOOKUP($B36,'SINAPI - INSUMO'!$1:$1048576,3,0)),0)</f>
        <v xml:space="preserve">M     </v>
      </c>
      <c r="E36" s="154">
        <f>E35*2</f>
        <v>0.16</v>
      </c>
      <c r="F36" s="151">
        <f>IF($B36&lt;&gt;0,(VLOOKUP($B36,'SINAPI - INSUMO'!$1:$1048576,5,0)),0)</f>
        <v>1.35</v>
      </c>
      <c r="G36" s="152">
        <f t="shared" si="2"/>
        <v>0.21</v>
      </c>
    </row>
    <row r="37" spans="1:8">
      <c r="A37" s="261" t="s">
        <v>64</v>
      </c>
      <c r="B37" s="262"/>
      <c r="C37" s="262"/>
      <c r="D37" s="262"/>
      <c r="E37" s="262"/>
      <c r="F37" s="263"/>
      <c r="G37" s="28">
        <f>TRUNC(SUM(G29:G36),2)</f>
        <v>2356.69</v>
      </c>
    </row>
    <row r="38" spans="1:8" ht="13.9" customHeight="1">
      <c r="A38" s="279"/>
      <c r="B38" s="280"/>
      <c r="C38" s="280"/>
      <c r="D38" s="280"/>
      <c r="E38" s="280"/>
      <c r="F38" s="280"/>
      <c r="G38" s="281"/>
    </row>
    <row r="39" spans="1:8">
      <c r="A39" s="255" t="s">
        <v>39</v>
      </c>
      <c r="B39" s="256"/>
      <c r="C39" s="256"/>
      <c r="D39" s="256"/>
      <c r="E39" s="256"/>
      <c r="F39" s="257"/>
      <c r="G39" s="29">
        <f>TRUNC(G27+G37,2)</f>
        <v>2498.85</v>
      </c>
    </row>
    <row r="40" spans="1:8">
      <c r="A40" s="258"/>
      <c r="B40" s="259"/>
      <c r="C40" s="259"/>
      <c r="D40" s="259"/>
      <c r="E40" s="259"/>
      <c r="F40" s="259"/>
      <c r="G40" s="260"/>
    </row>
    <row r="41" spans="1:8" ht="15.75" customHeight="1">
      <c r="A41" s="26" t="s">
        <v>72</v>
      </c>
      <c r="B41" s="264" t="s">
        <v>100</v>
      </c>
      <c r="C41" s="265"/>
      <c r="D41" s="265"/>
      <c r="E41" s="265"/>
      <c r="F41" s="265"/>
      <c r="G41" s="266"/>
    </row>
    <row r="42" spans="1:8" ht="13.9" customHeight="1">
      <c r="A42" s="258"/>
      <c r="B42" s="259"/>
      <c r="C42" s="259"/>
      <c r="D42" s="259"/>
      <c r="E42" s="259"/>
      <c r="F42" s="259"/>
      <c r="G42" s="260"/>
    </row>
    <row r="43" spans="1:8" ht="13.9" customHeight="1">
      <c r="A43" s="26" t="s">
        <v>16</v>
      </c>
      <c r="B43" s="175" t="s">
        <v>12</v>
      </c>
      <c r="C43" s="190" t="s">
        <v>8</v>
      </c>
      <c r="D43" s="25" t="s">
        <v>5</v>
      </c>
      <c r="E43" s="148" t="s">
        <v>17</v>
      </c>
      <c r="F43" s="32" t="s">
        <v>9</v>
      </c>
      <c r="G43" s="27" t="s">
        <v>18</v>
      </c>
    </row>
    <row r="44" spans="1:8" ht="13.9" customHeight="1">
      <c r="A44" s="267" t="str">
        <f>$A$10</f>
        <v>REFERÊNCIA:  SINAPI - DEZEMBRO DE 2019</v>
      </c>
      <c r="B44" s="268"/>
      <c r="C44" s="268"/>
      <c r="D44" s="268"/>
      <c r="E44" s="268"/>
      <c r="F44" s="268"/>
      <c r="G44" s="269"/>
    </row>
    <row r="45" spans="1:8">
      <c r="A45" s="136" t="s">
        <v>12</v>
      </c>
      <c r="B45" s="270" t="s">
        <v>65</v>
      </c>
      <c r="C45" s="270"/>
      <c r="D45" s="270"/>
      <c r="E45" s="270"/>
      <c r="F45" s="270"/>
      <c r="G45" s="271"/>
      <c r="H45" s="4"/>
    </row>
    <row r="46" spans="1:8" ht="12.75" customHeight="1">
      <c r="A46" s="149" t="s">
        <v>14</v>
      </c>
      <c r="B46" s="176">
        <v>88264</v>
      </c>
      <c r="C46" s="208" t="str">
        <f>IF($B46&lt;&gt;0,VLOOKUP($B46,'SINAPI - COMPOSIÇÃO'!$1:$1048576,2,FALSE),0)</f>
        <v>ELETRICISTA COM ENCARGOS COMPLEMENTARES</v>
      </c>
      <c r="D46" s="150" t="str">
        <f>IF($B46&lt;&gt;0,VLOOKUP($B46,'SINAPI - COMPOSIÇÃO'!$1:$1048576,3,FALSE),0)</f>
        <v>H</v>
      </c>
      <c r="E46" s="154">
        <v>1</v>
      </c>
      <c r="F46" s="151">
        <f>IF($B46&lt;&gt;0,VLOOKUP($B46,'SINAPI - COMPOSIÇÃO'!$1:$1048576,5,FALSE),0)</f>
        <v>18.45</v>
      </c>
      <c r="G46" s="152">
        <f>TRUNC(E46*F46,2)</f>
        <v>18.45</v>
      </c>
      <c r="H46" s="4"/>
    </row>
    <row r="47" spans="1:8" ht="12.75" customHeight="1">
      <c r="A47" s="149" t="s">
        <v>14</v>
      </c>
      <c r="B47" s="176">
        <v>88247</v>
      </c>
      <c r="C47" s="208" t="str">
        <f>IF($B47&lt;&gt;0,VLOOKUP($B47,'SINAPI - COMPOSIÇÃO'!$1:$1048576,2,FALSE),0)</f>
        <v>AUXILIAR DE ELETRICISTA COM ENCARGOS COMPLEMENTARES</v>
      </c>
      <c r="D47" s="150" t="str">
        <f>IF($B47&lt;&gt;0,VLOOKUP($B47,'SINAPI - COMPOSIÇÃO'!$1:$1048576,3,FALSE),0)</f>
        <v>H</v>
      </c>
      <c r="E47" s="154">
        <v>1</v>
      </c>
      <c r="F47" s="151">
        <f>IF($B47&lt;&gt;0,VLOOKUP($B47,'SINAPI - COMPOSIÇÃO'!$1:$1048576,5,FALSE),0)</f>
        <v>14.39</v>
      </c>
      <c r="G47" s="152">
        <f>TRUNC(E47*F47,2)</f>
        <v>14.39</v>
      </c>
      <c r="H47" s="4"/>
    </row>
    <row r="48" spans="1:8" ht="43.15" customHeight="1">
      <c r="A48" s="149" t="s">
        <v>14</v>
      </c>
      <c r="B48" s="176">
        <v>5928</v>
      </c>
      <c r="C48" s="211" t="str">
        <f>IF($B48&lt;&gt;0,VLOOKUP($B48,'SINAPI - COMPOSIÇÃO'!$1:$1048576,2,FALSE),0)</f>
        <v>GUINDAUTO HIDRÁULICO, CAPACIDADE MÁXIMA DE CARGA 6200 KG, MOMENTO MÁXIMO DE CARGA 11,7 TM, ALCANCE MÁXIMO HORIZONTAL 9,70 M, INCLUSIVE CAMINHÃO TOCO PBT 16.000 KG, POTÊNCIA DE 189 CV - CHP DIURNO. AF_06/2014</v>
      </c>
      <c r="D48" s="150" t="str">
        <f>IF($B48&lt;&gt;0,VLOOKUP($B48,'SINAPI - COMPOSIÇÃO'!$1:$1048576,3,FALSE),0)</f>
        <v>CHP</v>
      </c>
      <c r="E48" s="154">
        <v>0.3</v>
      </c>
      <c r="F48" s="151">
        <f>IF($B48&lt;&gt;0,VLOOKUP($B48,'SINAPI - COMPOSIÇÃO'!$1:$1048576,5,FALSE),0)</f>
        <v>152.97</v>
      </c>
      <c r="G48" s="152">
        <f t="shared" ref="G48" si="3">TRUNC(E48*F48,2)</f>
        <v>45.89</v>
      </c>
    </row>
    <row r="49" spans="1:7" ht="13.9" customHeight="1">
      <c r="A49" s="261" t="s">
        <v>66</v>
      </c>
      <c r="B49" s="262"/>
      <c r="C49" s="262"/>
      <c r="D49" s="262"/>
      <c r="E49" s="262"/>
      <c r="F49" s="263"/>
      <c r="G49" s="152">
        <f>TRUNC(G46+G47+G48,2)</f>
        <v>78.73</v>
      </c>
    </row>
    <row r="50" spans="1:7">
      <c r="A50" s="171"/>
      <c r="B50" s="172"/>
      <c r="C50" s="172"/>
      <c r="D50" s="172"/>
      <c r="E50" s="172"/>
      <c r="F50" s="173"/>
      <c r="G50" s="152"/>
    </row>
    <row r="51" spans="1:7">
      <c r="A51" s="255" t="s">
        <v>39</v>
      </c>
      <c r="B51" s="256"/>
      <c r="C51" s="256"/>
      <c r="D51" s="256"/>
      <c r="E51" s="256"/>
      <c r="F51" s="257"/>
      <c r="G51" s="29">
        <f>TRUNC(G49,2)</f>
        <v>78.73</v>
      </c>
    </row>
    <row r="52" spans="1:7">
      <c r="A52" s="252"/>
      <c r="B52" s="253"/>
      <c r="C52" s="253"/>
      <c r="D52" s="253"/>
      <c r="E52" s="253"/>
      <c r="F52" s="253"/>
      <c r="G52" s="254"/>
    </row>
    <row r="53" spans="1:7" ht="15.6" customHeight="1">
      <c r="A53" s="137"/>
      <c r="B53" s="133"/>
      <c r="C53" s="133"/>
      <c r="D53" s="133"/>
      <c r="E53" s="133"/>
      <c r="F53" s="133"/>
      <c r="G53" s="138"/>
    </row>
    <row r="54" spans="1:7" ht="12.75" customHeight="1">
      <c r="A54" s="206" t="str">
        <f>'PO - AVENIDA DANTE'!A20:D20</f>
        <v>Apiacás - MT, Fevereiro de 2020.</v>
      </c>
      <c r="B54" s="207"/>
      <c r="C54" s="207"/>
      <c r="D54" s="30"/>
      <c r="E54" s="30"/>
      <c r="F54" s="30"/>
      <c r="G54" s="31"/>
    </row>
    <row r="55" spans="1:7">
      <c r="A55" s="23"/>
      <c r="B55" s="24"/>
      <c r="C55" s="19"/>
      <c r="D55" s="24"/>
      <c r="E55" s="24"/>
      <c r="F55" s="21"/>
      <c r="G55" s="22"/>
    </row>
    <row r="56" spans="1:7">
      <c r="A56" s="23"/>
      <c r="B56" s="24"/>
      <c r="C56" s="210"/>
      <c r="D56" s="248"/>
      <c r="E56" s="248"/>
      <c r="F56" s="21"/>
      <c r="G56" s="22"/>
    </row>
    <row r="57" spans="1:7">
      <c r="A57" s="23"/>
      <c r="B57" s="24"/>
      <c r="C57" s="191" t="str">
        <f>'PO - AVENIDA DANTE'!D22</f>
        <v>PROFISSIONAL</v>
      </c>
      <c r="D57" s="248"/>
      <c r="E57" s="248"/>
      <c r="F57" s="21"/>
      <c r="G57" s="22"/>
    </row>
    <row r="58" spans="1:7">
      <c r="A58" s="23"/>
      <c r="B58" s="24"/>
      <c r="C58" s="191" t="str">
        <f>'PO - AVENIDA DANTE'!D23</f>
        <v>MARCUS PAULO SILVA ROCHA AGUIAR</v>
      </c>
      <c r="D58" s="248"/>
      <c r="E58" s="248"/>
      <c r="F58" s="21"/>
      <c r="G58" s="22"/>
    </row>
    <row r="59" spans="1:7" ht="13.5" thickBot="1">
      <c r="A59" s="139"/>
      <c r="B59" s="140"/>
      <c r="C59" s="191" t="str">
        <f>'PO - AVENIDA DANTE'!D24</f>
        <v>CREA 18676 / DF</v>
      </c>
      <c r="D59" s="247"/>
      <c r="E59" s="247"/>
      <c r="F59" s="141"/>
      <c r="G59" s="142"/>
    </row>
    <row r="67" ht="43.15" customHeight="1"/>
  </sheetData>
  <mergeCells count="30">
    <mergeCell ref="A40:G40"/>
    <mergeCell ref="A39:F39"/>
    <mergeCell ref="A22:G22"/>
    <mergeCell ref="B23:G23"/>
    <mergeCell ref="A38:G38"/>
    <mergeCell ref="A37:F37"/>
    <mergeCell ref="B28:G28"/>
    <mergeCell ref="B7:G7"/>
    <mergeCell ref="A8:G8"/>
    <mergeCell ref="A17:F17"/>
    <mergeCell ref="A10:G10"/>
    <mergeCell ref="B11:G11"/>
    <mergeCell ref="A15:F15"/>
    <mergeCell ref="A16:G16"/>
    <mergeCell ref="D59:E59"/>
    <mergeCell ref="D56:E56"/>
    <mergeCell ref="D57:E57"/>
    <mergeCell ref="D58:E58"/>
    <mergeCell ref="A1:G1"/>
    <mergeCell ref="A52:G52"/>
    <mergeCell ref="A51:F51"/>
    <mergeCell ref="A42:G42"/>
    <mergeCell ref="A49:F49"/>
    <mergeCell ref="B41:G41"/>
    <mergeCell ref="A44:G44"/>
    <mergeCell ref="B45:G45"/>
    <mergeCell ref="A27:F27"/>
    <mergeCell ref="B19:G19"/>
    <mergeCell ref="A20:G20"/>
    <mergeCell ref="A2:G2"/>
  </mergeCells>
  <pageMargins left="0.39370078740157483" right="0.27559055118110237" top="0.31496062992125984" bottom="0.74803149606299213" header="0.31496062992125984" footer="0.31496062992125984"/>
  <pageSetup paperSize="9" scale="56" fitToHeight="0" orientation="portrait" r:id="rId1"/>
  <headerFooter alignWithMargins="0">
    <oddFooter>&amp;R&amp;P / &amp;N</oddFooter>
  </headerFooter>
  <drawing r:id="rId2"/>
</worksheet>
</file>

<file path=xl/worksheets/sheet4.xml><?xml version="1.0" encoding="utf-8"?>
<worksheet xmlns="http://schemas.openxmlformats.org/spreadsheetml/2006/main" xmlns:r="http://schemas.openxmlformats.org/officeDocument/2006/relationships">
  <dimension ref="A4:J45"/>
  <sheetViews>
    <sheetView showGridLines="0" view="pageBreakPreview" topLeftCell="A7" zoomScaleNormal="100" zoomScaleSheetLayoutView="100" workbookViewId="0">
      <selection activeCell="E33" sqref="E33"/>
    </sheetView>
  </sheetViews>
  <sheetFormatPr defaultColWidth="9.28515625" defaultRowHeight="12.75"/>
  <cols>
    <col min="1" max="1" width="9.28515625" style="6"/>
    <col min="2" max="2" width="12.140625" style="6" customWidth="1"/>
    <col min="3" max="3" width="9.28515625" style="6"/>
    <col min="4" max="4" width="11" style="6" customWidth="1"/>
    <col min="5" max="257" width="9.28515625" style="6"/>
    <col min="258" max="258" width="12.140625" style="6" customWidth="1"/>
    <col min="259" max="259" width="9.28515625" style="6"/>
    <col min="260" max="260" width="11" style="6" customWidth="1"/>
    <col min="261" max="513" width="9.28515625" style="6"/>
    <col min="514" max="514" width="12.140625" style="6" customWidth="1"/>
    <col min="515" max="515" width="9.28515625" style="6"/>
    <col min="516" max="516" width="11" style="6" customWidth="1"/>
    <col min="517" max="769" width="9.28515625" style="6"/>
    <col min="770" max="770" width="12.140625" style="6" customWidth="1"/>
    <col min="771" max="771" width="9.28515625" style="6"/>
    <col min="772" max="772" width="11" style="6" customWidth="1"/>
    <col min="773" max="1025" width="9.28515625" style="6"/>
    <col min="1026" max="1026" width="12.140625" style="6" customWidth="1"/>
    <col min="1027" max="1027" width="9.28515625" style="6"/>
    <col min="1028" max="1028" width="11" style="6" customWidth="1"/>
    <col min="1029" max="1281" width="9.28515625" style="6"/>
    <col min="1282" max="1282" width="12.140625" style="6" customWidth="1"/>
    <col min="1283" max="1283" width="9.28515625" style="6"/>
    <col min="1284" max="1284" width="11" style="6" customWidth="1"/>
    <col min="1285" max="1537" width="9.28515625" style="6"/>
    <col min="1538" max="1538" width="12.140625" style="6" customWidth="1"/>
    <col min="1539" max="1539" width="9.28515625" style="6"/>
    <col min="1540" max="1540" width="11" style="6" customWidth="1"/>
    <col min="1541" max="1793" width="9.28515625" style="6"/>
    <col min="1794" max="1794" width="12.140625" style="6" customWidth="1"/>
    <col min="1795" max="1795" width="9.28515625" style="6"/>
    <col min="1796" max="1796" width="11" style="6" customWidth="1"/>
    <col min="1797" max="2049" width="9.28515625" style="6"/>
    <col min="2050" max="2050" width="12.140625" style="6" customWidth="1"/>
    <col min="2051" max="2051" width="9.28515625" style="6"/>
    <col min="2052" max="2052" width="11" style="6" customWidth="1"/>
    <col min="2053" max="2305" width="9.28515625" style="6"/>
    <col min="2306" max="2306" width="12.140625" style="6" customWidth="1"/>
    <col min="2307" max="2307" width="9.28515625" style="6"/>
    <col min="2308" max="2308" width="11" style="6" customWidth="1"/>
    <col min="2309" max="2561" width="9.28515625" style="6"/>
    <col min="2562" max="2562" width="12.140625" style="6" customWidth="1"/>
    <col min="2563" max="2563" width="9.28515625" style="6"/>
    <col min="2564" max="2564" width="11" style="6" customWidth="1"/>
    <col min="2565" max="2817" width="9.28515625" style="6"/>
    <col min="2818" max="2818" width="12.140625" style="6" customWidth="1"/>
    <col min="2819" max="2819" width="9.28515625" style="6"/>
    <col min="2820" max="2820" width="11" style="6" customWidth="1"/>
    <col min="2821" max="3073" width="9.28515625" style="6"/>
    <col min="3074" max="3074" width="12.140625" style="6" customWidth="1"/>
    <col min="3075" max="3075" width="9.28515625" style="6"/>
    <col min="3076" max="3076" width="11" style="6" customWidth="1"/>
    <col min="3077" max="3329" width="9.28515625" style="6"/>
    <col min="3330" max="3330" width="12.140625" style="6" customWidth="1"/>
    <col min="3331" max="3331" width="9.28515625" style="6"/>
    <col min="3332" max="3332" width="11" style="6" customWidth="1"/>
    <col min="3333" max="3585" width="9.28515625" style="6"/>
    <col min="3586" max="3586" width="12.140625" style="6" customWidth="1"/>
    <col min="3587" max="3587" width="9.28515625" style="6"/>
    <col min="3588" max="3588" width="11" style="6" customWidth="1"/>
    <col min="3589" max="3841" width="9.28515625" style="6"/>
    <col min="3842" max="3842" width="12.140625" style="6" customWidth="1"/>
    <col min="3843" max="3843" width="9.28515625" style="6"/>
    <col min="3844" max="3844" width="11" style="6" customWidth="1"/>
    <col min="3845" max="4097" width="9.28515625" style="6"/>
    <col min="4098" max="4098" width="12.140625" style="6" customWidth="1"/>
    <col min="4099" max="4099" width="9.28515625" style="6"/>
    <col min="4100" max="4100" width="11" style="6" customWidth="1"/>
    <col min="4101" max="4353" width="9.28515625" style="6"/>
    <col min="4354" max="4354" width="12.140625" style="6" customWidth="1"/>
    <col min="4355" max="4355" width="9.28515625" style="6"/>
    <col min="4356" max="4356" width="11" style="6" customWidth="1"/>
    <col min="4357" max="4609" width="9.28515625" style="6"/>
    <col min="4610" max="4610" width="12.140625" style="6" customWidth="1"/>
    <col min="4611" max="4611" width="9.28515625" style="6"/>
    <col min="4612" max="4612" width="11" style="6" customWidth="1"/>
    <col min="4613" max="4865" width="9.28515625" style="6"/>
    <col min="4866" max="4866" width="12.140625" style="6" customWidth="1"/>
    <col min="4867" max="4867" width="9.28515625" style="6"/>
    <col min="4868" max="4868" width="11" style="6" customWidth="1"/>
    <col min="4869" max="5121" width="9.28515625" style="6"/>
    <col min="5122" max="5122" width="12.140625" style="6" customWidth="1"/>
    <col min="5123" max="5123" width="9.28515625" style="6"/>
    <col min="5124" max="5124" width="11" style="6" customWidth="1"/>
    <col min="5125" max="5377" width="9.28515625" style="6"/>
    <col min="5378" max="5378" width="12.140625" style="6" customWidth="1"/>
    <col min="5379" max="5379" width="9.28515625" style="6"/>
    <col min="5380" max="5380" width="11" style="6" customWidth="1"/>
    <col min="5381" max="5633" width="9.28515625" style="6"/>
    <col min="5634" max="5634" width="12.140625" style="6" customWidth="1"/>
    <col min="5635" max="5635" width="9.28515625" style="6"/>
    <col min="5636" max="5636" width="11" style="6" customWidth="1"/>
    <col min="5637" max="5889" width="9.28515625" style="6"/>
    <col min="5890" max="5890" width="12.140625" style="6" customWidth="1"/>
    <col min="5891" max="5891" width="9.28515625" style="6"/>
    <col min="5892" max="5892" width="11" style="6" customWidth="1"/>
    <col min="5893" max="6145" width="9.28515625" style="6"/>
    <col min="6146" max="6146" width="12.140625" style="6" customWidth="1"/>
    <col min="6147" max="6147" width="9.28515625" style="6"/>
    <col min="6148" max="6148" width="11" style="6" customWidth="1"/>
    <col min="6149" max="6401" width="9.28515625" style="6"/>
    <col min="6402" max="6402" width="12.140625" style="6" customWidth="1"/>
    <col min="6403" max="6403" width="9.28515625" style="6"/>
    <col min="6404" max="6404" width="11" style="6" customWidth="1"/>
    <col min="6405" max="6657" width="9.28515625" style="6"/>
    <col min="6658" max="6658" width="12.140625" style="6" customWidth="1"/>
    <col min="6659" max="6659" width="9.28515625" style="6"/>
    <col min="6660" max="6660" width="11" style="6" customWidth="1"/>
    <col min="6661" max="6913" width="9.28515625" style="6"/>
    <col min="6914" max="6914" width="12.140625" style="6" customWidth="1"/>
    <col min="6915" max="6915" width="9.28515625" style="6"/>
    <col min="6916" max="6916" width="11" style="6" customWidth="1"/>
    <col min="6917" max="7169" width="9.28515625" style="6"/>
    <col min="7170" max="7170" width="12.140625" style="6" customWidth="1"/>
    <col min="7171" max="7171" width="9.28515625" style="6"/>
    <col min="7172" max="7172" width="11" style="6" customWidth="1"/>
    <col min="7173" max="7425" width="9.28515625" style="6"/>
    <col min="7426" max="7426" width="12.140625" style="6" customWidth="1"/>
    <col min="7427" max="7427" width="9.28515625" style="6"/>
    <col min="7428" max="7428" width="11" style="6" customWidth="1"/>
    <col min="7429" max="7681" width="9.28515625" style="6"/>
    <col min="7682" max="7682" width="12.140625" style="6" customWidth="1"/>
    <col min="7683" max="7683" width="9.28515625" style="6"/>
    <col min="7684" max="7684" width="11" style="6" customWidth="1"/>
    <col min="7685" max="7937" width="9.28515625" style="6"/>
    <col min="7938" max="7938" width="12.140625" style="6" customWidth="1"/>
    <col min="7939" max="7939" width="9.28515625" style="6"/>
    <col min="7940" max="7940" width="11" style="6" customWidth="1"/>
    <col min="7941" max="8193" width="9.28515625" style="6"/>
    <col min="8194" max="8194" width="12.140625" style="6" customWidth="1"/>
    <col min="8195" max="8195" width="9.28515625" style="6"/>
    <col min="8196" max="8196" width="11" style="6" customWidth="1"/>
    <col min="8197" max="8449" width="9.28515625" style="6"/>
    <col min="8450" max="8450" width="12.140625" style="6" customWidth="1"/>
    <col min="8451" max="8451" width="9.28515625" style="6"/>
    <col min="8452" max="8452" width="11" style="6" customWidth="1"/>
    <col min="8453" max="8705" width="9.28515625" style="6"/>
    <col min="8706" max="8706" width="12.140625" style="6" customWidth="1"/>
    <col min="8707" max="8707" width="9.28515625" style="6"/>
    <col min="8708" max="8708" width="11" style="6" customWidth="1"/>
    <col min="8709" max="8961" width="9.28515625" style="6"/>
    <col min="8962" max="8962" width="12.140625" style="6" customWidth="1"/>
    <col min="8963" max="8963" width="9.28515625" style="6"/>
    <col min="8964" max="8964" width="11" style="6" customWidth="1"/>
    <col min="8965" max="9217" width="9.28515625" style="6"/>
    <col min="9218" max="9218" width="12.140625" style="6" customWidth="1"/>
    <col min="9219" max="9219" width="9.28515625" style="6"/>
    <col min="9220" max="9220" width="11" style="6" customWidth="1"/>
    <col min="9221" max="9473" width="9.28515625" style="6"/>
    <col min="9474" max="9474" width="12.140625" style="6" customWidth="1"/>
    <col min="9475" max="9475" width="9.28515625" style="6"/>
    <col min="9476" max="9476" width="11" style="6" customWidth="1"/>
    <col min="9477" max="9729" width="9.28515625" style="6"/>
    <col min="9730" max="9730" width="12.140625" style="6" customWidth="1"/>
    <col min="9731" max="9731" width="9.28515625" style="6"/>
    <col min="9732" max="9732" width="11" style="6" customWidth="1"/>
    <col min="9733" max="9985" width="9.28515625" style="6"/>
    <col min="9986" max="9986" width="12.140625" style="6" customWidth="1"/>
    <col min="9987" max="9987" width="9.28515625" style="6"/>
    <col min="9988" max="9988" width="11" style="6" customWidth="1"/>
    <col min="9989" max="10241" width="9.28515625" style="6"/>
    <col min="10242" max="10242" width="12.140625" style="6" customWidth="1"/>
    <col min="10243" max="10243" width="9.28515625" style="6"/>
    <col min="10244" max="10244" width="11" style="6" customWidth="1"/>
    <col min="10245" max="10497" width="9.28515625" style="6"/>
    <col min="10498" max="10498" width="12.140625" style="6" customWidth="1"/>
    <col min="10499" max="10499" width="9.28515625" style="6"/>
    <col min="10500" max="10500" width="11" style="6" customWidth="1"/>
    <col min="10501" max="10753" width="9.28515625" style="6"/>
    <col min="10754" max="10754" width="12.140625" style="6" customWidth="1"/>
    <col min="10755" max="10755" width="9.28515625" style="6"/>
    <col min="10756" max="10756" width="11" style="6" customWidth="1"/>
    <col min="10757" max="11009" width="9.28515625" style="6"/>
    <col min="11010" max="11010" width="12.140625" style="6" customWidth="1"/>
    <col min="11011" max="11011" width="9.28515625" style="6"/>
    <col min="11012" max="11012" width="11" style="6" customWidth="1"/>
    <col min="11013" max="11265" width="9.28515625" style="6"/>
    <col min="11266" max="11266" width="12.140625" style="6" customWidth="1"/>
    <col min="11267" max="11267" width="9.28515625" style="6"/>
    <col min="11268" max="11268" width="11" style="6" customWidth="1"/>
    <col min="11269" max="11521" width="9.28515625" style="6"/>
    <col min="11522" max="11522" width="12.140625" style="6" customWidth="1"/>
    <col min="11523" max="11523" width="9.28515625" style="6"/>
    <col min="11524" max="11524" width="11" style="6" customWidth="1"/>
    <col min="11525" max="11777" width="9.28515625" style="6"/>
    <col min="11778" max="11778" width="12.140625" style="6" customWidth="1"/>
    <col min="11779" max="11779" width="9.28515625" style="6"/>
    <col min="11780" max="11780" width="11" style="6" customWidth="1"/>
    <col min="11781" max="12033" width="9.28515625" style="6"/>
    <col min="12034" max="12034" width="12.140625" style="6" customWidth="1"/>
    <col min="12035" max="12035" width="9.28515625" style="6"/>
    <col min="12036" max="12036" width="11" style="6" customWidth="1"/>
    <col min="12037" max="12289" width="9.28515625" style="6"/>
    <col min="12290" max="12290" width="12.140625" style="6" customWidth="1"/>
    <col min="12291" max="12291" width="9.28515625" style="6"/>
    <col min="12292" max="12292" width="11" style="6" customWidth="1"/>
    <col min="12293" max="12545" width="9.28515625" style="6"/>
    <col min="12546" max="12546" width="12.140625" style="6" customWidth="1"/>
    <col min="12547" max="12547" width="9.28515625" style="6"/>
    <col min="12548" max="12548" width="11" style="6" customWidth="1"/>
    <col min="12549" max="12801" width="9.28515625" style="6"/>
    <col min="12802" max="12802" width="12.140625" style="6" customWidth="1"/>
    <col min="12803" max="12803" width="9.28515625" style="6"/>
    <col min="12804" max="12804" width="11" style="6" customWidth="1"/>
    <col min="12805" max="13057" width="9.28515625" style="6"/>
    <col min="13058" max="13058" width="12.140625" style="6" customWidth="1"/>
    <col min="13059" max="13059" width="9.28515625" style="6"/>
    <col min="13060" max="13060" width="11" style="6" customWidth="1"/>
    <col min="13061" max="13313" width="9.28515625" style="6"/>
    <col min="13314" max="13314" width="12.140625" style="6" customWidth="1"/>
    <col min="13315" max="13315" width="9.28515625" style="6"/>
    <col min="13316" max="13316" width="11" style="6" customWidth="1"/>
    <col min="13317" max="13569" width="9.28515625" style="6"/>
    <col min="13570" max="13570" width="12.140625" style="6" customWidth="1"/>
    <col min="13571" max="13571" width="9.28515625" style="6"/>
    <col min="13572" max="13572" width="11" style="6" customWidth="1"/>
    <col min="13573" max="13825" width="9.28515625" style="6"/>
    <col min="13826" max="13826" width="12.140625" style="6" customWidth="1"/>
    <col min="13827" max="13827" width="9.28515625" style="6"/>
    <col min="13828" max="13828" width="11" style="6" customWidth="1"/>
    <col min="13829" max="14081" width="9.28515625" style="6"/>
    <col min="14082" max="14082" width="12.140625" style="6" customWidth="1"/>
    <col min="14083" max="14083" width="9.28515625" style="6"/>
    <col min="14084" max="14084" width="11" style="6" customWidth="1"/>
    <col min="14085" max="14337" width="9.28515625" style="6"/>
    <col min="14338" max="14338" width="12.140625" style="6" customWidth="1"/>
    <col min="14339" max="14339" width="9.28515625" style="6"/>
    <col min="14340" max="14340" width="11" style="6" customWidth="1"/>
    <col min="14341" max="14593" width="9.28515625" style="6"/>
    <col min="14594" max="14594" width="12.140625" style="6" customWidth="1"/>
    <col min="14595" max="14595" width="9.28515625" style="6"/>
    <col min="14596" max="14596" width="11" style="6" customWidth="1"/>
    <col min="14597" max="14849" width="9.28515625" style="6"/>
    <col min="14850" max="14850" width="12.140625" style="6" customWidth="1"/>
    <col min="14851" max="14851" width="9.28515625" style="6"/>
    <col min="14852" max="14852" width="11" style="6" customWidth="1"/>
    <col min="14853" max="15105" width="9.28515625" style="6"/>
    <col min="15106" max="15106" width="12.140625" style="6" customWidth="1"/>
    <col min="15107" max="15107" width="9.28515625" style="6"/>
    <col min="15108" max="15108" width="11" style="6" customWidth="1"/>
    <col min="15109" max="15361" width="9.28515625" style="6"/>
    <col min="15362" max="15362" width="12.140625" style="6" customWidth="1"/>
    <col min="15363" max="15363" width="9.28515625" style="6"/>
    <col min="15364" max="15364" width="11" style="6" customWidth="1"/>
    <col min="15365" max="15617" width="9.28515625" style="6"/>
    <col min="15618" max="15618" width="12.140625" style="6" customWidth="1"/>
    <col min="15619" max="15619" width="9.28515625" style="6"/>
    <col min="15620" max="15620" width="11" style="6" customWidth="1"/>
    <col min="15621" max="15873" width="9.28515625" style="6"/>
    <col min="15874" max="15874" width="12.140625" style="6" customWidth="1"/>
    <col min="15875" max="15875" width="9.28515625" style="6"/>
    <col min="15876" max="15876" width="11" style="6" customWidth="1"/>
    <col min="15877" max="16129" width="9.28515625" style="6"/>
    <col min="16130" max="16130" width="12.140625" style="6" customWidth="1"/>
    <col min="16131" max="16131" width="9.28515625" style="6"/>
    <col min="16132" max="16132" width="11" style="6" customWidth="1"/>
    <col min="16133" max="16384" width="9.28515625" style="6"/>
  </cols>
  <sheetData>
    <row r="4" spans="1:10" ht="15">
      <c r="B4" s="158" t="s">
        <v>73</v>
      </c>
      <c r="C4" s="159" t="str">
        <f>CONCATENATE("         PREFEITURA MUNICIPAL DE ",'PO - AVENIDA DANTE'!C3)</f>
        <v xml:space="preserve">         PREFEITURA MUNICIPAL DE APIACÁS - MT</v>
      </c>
      <c r="D4" s="159"/>
      <c r="E4" s="159"/>
      <c r="F4" s="159"/>
      <c r="G4" s="159"/>
      <c r="H4" s="159"/>
      <c r="I4" s="159"/>
    </row>
    <row r="11" spans="1:10" ht="21">
      <c r="A11" s="284" t="s">
        <v>74</v>
      </c>
      <c r="B11" s="284"/>
      <c r="C11" s="284"/>
      <c r="D11" s="284"/>
      <c r="E11" s="284"/>
      <c r="F11" s="284"/>
      <c r="G11" s="284"/>
      <c r="H11" s="284"/>
      <c r="I11" s="284"/>
      <c r="J11" s="284"/>
    </row>
    <row r="12" spans="1:10" ht="15.75">
      <c r="A12" s="285"/>
      <c r="B12" s="285"/>
      <c r="C12" s="285"/>
      <c r="D12" s="285"/>
      <c r="E12" s="285"/>
      <c r="F12" s="285"/>
      <c r="G12" s="285"/>
      <c r="H12" s="285"/>
      <c r="I12" s="285"/>
      <c r="J12" s="285"/>
    </row>
    <row r="14" spans="1:10" ht="14.25">
      <c r="A14" s="160"/>
      <c r="B14" s="160"/>
      <c r="C14" s="160"/>
      <c r="D14" s="160"/>
      <c r="E14" s="160"/>
      <c r="F14" s="160"/>
      <c r="G14" s="160"/>
      <c r="H14" s="160"/>
      <c r="I14" s="160"/>
      <c r="J14" s="160"/>
    </row>
    <row r="15" spans="1:10" ht="42" customHeight="1">
      <c r="A15" s="286" t="str">
        <f>CONCATENATE("OBRA ELÉTRICA DE MELHORIA EM I.P. - ",'PO - AVENIDA DANTE'!C5)</f>
        <v>OBRA ELÉTRICA DE MELHORIA EM I.P. - AVENIDA GOVERNADOR DANTE MARTINS DE OLIVEIRA</v>
      </c>
      <c r="B15" s="286"/>
      <c r="C15" s="286"/>
      <c r="D15" s="286"/>
      <c r="E15" s="286"/>
      <c r="F15" s="286"/>
      <c r="G15" s="286"/>
      <c r="H15" s="286"/>
      <c r="I15" s="286"/>
      <c r="J15" s="286"/>
    </row>
    <row r="16" spans="1:10" ht="16.149999999999999" customHeight="1">
      <c r="A16" s="160" t="s">
        <v>75</v>
      </c>
      <c r="B16" s="160"/>
      <c r="C16" s="160"/>
      <c r="D16" s="161">
        <v>5.7000000000000002E-2</v>
      </c>
      <c r="E16" s="160" t="s">
        <v>33</v>
      </c>
      <c r="F16" s="160"/>
      <c r="G16" s="160"/>
      <c r="H16" s="160"/>
      <c r="I16" s="160"/>
      <c r="J16" s="161"/>
    </row>
    <row r="17" spans="1:10" ht="14.25">
      <c r="A17" s="160" t="s">
        <v>76</v>
      </c>
      <c r="B17" s="160"/>
      <c r="C17" s="160"/>
      <c r="D17" s="161">
        <v>0.03</v>
      </c>
      <c r="E17" s="160" t="s">
        <v>77</v>
      </c>
      <c r="F17" s="160"/>
      <c r="G17" s="160"/>
      <c r="H17" s="160"/>
      <c r="I17" s="160"/>
      <c r="J17" s="161"/>
    </row>
    <row r="18" spans="1:10" ht="14.25">
      <c r="A18" s="160" t="s">
        <v>78</v>
      </c>
      <c r="B18" s="160"/>
      <c r="C18" s="160"/>
      <c r="D18" s="161">
        <v>1.7749999999999998E-2</v>
      </c>
      <c r="E18" s="160" t="s">
        <v>79</v>
      </c>
      <c r="F18" s="160"/>
      <c r="G18" s="160"/>
      <c r="H18" s="160"/>
      <c r="I18" s="160"/>
      <c r="J18" s="161"/>
    </row>
    <row r="19" spans="1:10" ht="14.25">
      <c r="A19" s="160" t="s">
        <v>80</v>
      </c>
      <c r="B19" s="160"/>
      <c r="C19" s="160"/>
      <c r="D19" s="161">
        <v>6.4399999999999999E-2</v>
      </c>
      <c r="E19" s="160" t="s">
        <v>34</v>
      </c>
      <c r="F19" s="160"/>
      <c r="G19" s="160"/>
      <c r="H19" s="160"/>
      <c r="I19" s="160"/>
      <c r="J19" s="161"/>
    </row>
    <row r="20" spans="1:10" ht="14.25">
      <c r="A20" s="160" t="s">
        <v>28</v>
      </c>
      <c r="B20" s="160"/>
      <c r="C20" s="160"/>
      <c r="D20" s="161">
        <v>6.4999999999999997E-3</v>
      </c>
      <c r="E20" s="160" t="s">
        <v>81</v>
      </c>
      <c r="F20" s="160"/>
      <c r="G20" s="160"/>
      <c r="H20" s="160"/>
      <c r="I20" s="160"/>
      <c r="J20" s="161"/>
    </row>
    <row r="21" spans="1:10" ht="14.25">
      <c r="A21" s="160" t="s">
        <v>82</v>
      </c>
      <c r="B21" s="160"/>
      <c r="C21" s="160"/>
      <c r="D21" s="161">
        <v>0.03</v>
      </c>
      <c r="E21" s="160" t="s">
        <v>81</v>
      </c>
      <c r="F21" s="160"/>
      <c r="G21" s="160"/>
      <c r="H21" s="160"/>
      <c r="I21" s="160"/>
      <c r="J21" s="161"/>
    </row>
    <row r="22" spans="1:10" ht="14.25">
      <c r="A22" s="162" t="s">
        <v>29</v>
      </c>
      <c r="D22" s="161">
        <v>0.02</v>
      </c>
      <c r="E22" s="160" t="s">
        <v>81</v>
      </c>
      <c r="J22" s="161"/>
    </row>
    <row r="23" spans="1:10">
      <c r="A23" s="163"/>
      <c r="B23" s="164"/>
      <c r="C23" s="165"/>
      <c r="D23" s="165"/>
      <c r="E23" s="165"/>
      <c r="F23" s="164"/>
      <c r="G23" s="164"/>
    </row>
    <row r="24" spans="1:10">
      <c r="A24" s="166" t="s">
        <v>83</v>
      </c>
      <c r="B24" s="164"/>
      <c r="C24" s="165"/>
      <c r="D24" s="165"/>
      <c r="E24" s="165"/>
      <c r="F24" s="164"/>
      <c r="G24" s="164"/>
    </row>
    <row r="25" spans="1:10">
      <c r="A25" s="167" t="s">
        <v>84</v>
      </c>
      <c r="B25" s="164"/>
      <c r="C25" s="165"/>
      <c r="D25" s="165"/>
      <c r="E25" s="165"/>
      <c r="F25" s="164"/>
      <c r="G25" s="164"/>
    </row>
    <row r="26" spans="1:10">
      <c r="A26" s="163"/>
      <c r="B26" s="164"/>
      <c r="C26" s="165"/>
      <c r="D26" s="165"/>
      <c r="E26" s="165"/>
      <c r="F26" s="164"/>
      <c r="G26" s="164"/>
    </row>
    <row r="27" spans="1:10" ht="14.25">
      <c r="A27" s="160" t="s">
        <v>85</v>
      </c>
      <c r="B27" s="160" t="s">
        <v>86</v>
      </c>
      <c r="C27" s="160"/>
      <c r="D27" s="160"/>
      <c r="E27" s="160"/>
      <c r="F27" s="160"/>
      <c r="G27" s="160"/>
      <c r="H27" s="160"/>
      <c r="I27" s="160"/>
      <c r="J27" s="160"/>
    </row>
    <row r="28" spans="1:10" ht="14.25">
      <c r="A28" s="160"/>
      <c r="B28" s="160"/>
      <c r="C28" s="160"/>
      <c r="D28" s="160"/>
      <c r="E28" s="160"/>
      <c r="F28" s="160"/>
      <c r="G28" s="160"/>
      <c r="H28" s="160"/>
      <c r="I28" s="160"/>
      <c r="J28" s="160"/>
    </row>
    <row r="29" spans="1:10" ht="15">
      <c r="A29" s="168" t="s">
        <v>85</v>
      </c>
      <c r="B29" s="169">
        <f>((((1+D16)*(1+D17)*(1+D18)*(1+D19))/(1-(SUM(D20:D22))))-1)</f>
        <v>0.25001805076947559</v>
      </c>
      <c r="C29" s="160"/>
      <c r="D29" s="160"/>
      <c r="E29" s="170"/>
      <c r="F29" s="160"/>
      <c r="G29" s="160"/>
      <c r="H29" s="160"/>
      <c r="I29" s="160"/>
      <c r="J29" s="160"/>
    </row>
    <row r="30" spans="1:10">
      <c r="A30" s="163"/>
      <c r="B30" s="164"/>
      <c r="C30" s="165"/>
      <c r="D30" s="165"/>
      <c r="E30" s="165"/>
      <c r="F30" s="164"/>
      <c r="G30" s="164"/>
    </row>
    <row r="31" spans="1:10">
      <c r="A31" s="163"/>
      <c r="B31" s="164"/>
      <c r="C31" s="165"/>
      <c r="D31" s="165"/>
      <c r="E31" s="165"/>
      <c r="F31" s="164"/>
      <c r="G31" s="164"/>
    </row>
    <row r="32" spans="1:10">
      <c r="A32" s="287"/>
      <c r="B32" s="287"/>
      <c r="C32" s="287"/>
      <c r="D32" s="287"/>
      <c r="E32" s="287"/>
      <c r="F32" s="287"/>
      <c r="G32" s="287"/>
      <c r="H32" s="287"/>
      <c r="I32" s="287"/>
      <c r="J32" s="287"/>
    </row>
    <row r="33" spans="1:10">
      <c r="A33" s="163"/>
      <c r="B33" s="164"/>
      <c r="C33" s="165"/>
      <c r="D33" s="165"/>
      <c r="E33" s="165"/>
      <c r="F33" s="164"/>
      <c r="G33" s="164"/>
    </row>
    <row r="34" spans="1:10">
      <c r="A34" s="163"/>
      <c r="B34" s="164"/>
      <c r="C34" s="165"/>
      <c r="D34" s="165"/>
      <c r="E34" s="165"/>
      <c r="F34" s="164"/>
      <c r="G34" s="164"/>
    </row>
    <row r="35" spans="1:10">
      <c r="A35" s="163"/>
      <c r="B35" s="164"/>
      <c r="C35" s="165"/>
      <c r="D35" s="165"/>
      <c r="E35" s="165"/>
      <c r="F35" s="164"/>
      <c r="G35" s="164"/>
    </row>
    <row r="36" spans="1:10">
      <c r="A36" s="163"/>
      <c r="B36" s="164"/>
      <c r="C36" s="165"/>
      <c r="D36" s="212"/>
      <c r="E36" s="212"/>
      <c r="F36" s="213"/>
      <c r="G36" s="164"/>
    </row>
    <row r="37" spans="1:10">
      <c r="A37" s="282" t="str">
        <f>'PO - AVENIDA DANTE'!D22</f>
        <v>PROFISSIONAL</v>
      </c>
      <c r="B37" s="282"/>
      <c r="C37" s="282"/>
      <c r="D37" s="282"/>
      <c r="E37" s="282"/>
      <c r="F37" s="282"/>
      <c r="G37" s="282"/>
      <c r="H37" s="282"/>
      <c r="I37" s="282"/>
      <c r="J37" s="282"/>
    </row>
    <row r="38" spans="1:10">
      <c r="A38" s="282" t="str">
        <f>'PO - AVENIDA DANTE'!D23</f>
        <v>MARCUS PAULO SILVA ROCHA AGUIAR</v>
      </c>
      <c r="B38" s="282"/>
      <c r="C38" s="282"/>
      <c r="D38" s="282"/>
      <c r="E38" s="282"/>
      <c r="F38" s="282"/>
      <c r="G38" s="282"/>
      <c r="H38" s="282"/>
      <c r="I38" s="282"/>
      <c r="J38" s="282"/>
    </row>
    <row r="39" spans="1:10">
      <c r="A39" s="282" t="str">
        <f>'PO - AVENIDA DANTE'!D24</f>
        <v>CREA 18676 / DF</v>
      </c>
      <c r="B39" s="282"/>
      <c r="C39" s="282"/>
      <c r="D39" s="282"/>
      <c r="E39" s="282"/>
      <c r="F39" s="282"/>
      <c r="G39" s="282"/>
      <c r="H39" s="282"/>
      <c r="I39" s="282"/>
      <c r="J39" s="282"/>
    </row>
    <row r="40" spans="1:10">
      <c r="A40" s="282"/>
      <c r="B40" s="282"/>
      <c r="C40" s="282"/>
      <c r="D40" s="282"/>
      <c r="E40" s="282"/>
      <c r="F40" s="282"/>
      <c r="G40" s="282"/>
      <c r="H40" s="282"/>
      <c r="I40" s="282"/>
      <c r="J40" s="282"/>
    </row>
    <row r="43" spans="1:10">
      <c r="A43" s="283"/>
      <c r="B43" s="283"/>
      <c r="C43" s="283"/>
      <c r="D43" s="283"/>
      <c r="E43" s="283"/>
      <c r="F43" s="283"/>
      <c r="G43" s="283"/>
      <c r="H43" s="283"/>
      <c r="I43" s="283"/>
      <c r="J43" s="283"/>
    </row>
    <row r="44" spans="1:10">
      <c r="A44" s="282"/>
      <c r="B44" s="282"/>
      <c r="C44" s="282"/>
      <c r="D44" s="282"/>
      <c r="E44" s="282"/>
      <c r="F44" s="282"/>
      <c r="G44" s="282"/>
      <c r="H44" s="282"/>
      <c r="I44" s="282"/>
      <c r="J44" s="282"/>
    </row>
    <row r="45" spans="1:10">
      <c r="A45" s="282"/>
      <c r="B45" s="282"/>
      <c r="C45" s="282"/>
      <c r="D45" s="282"/>
      <c r="E45" s="282"/>
      <c r="F45" s="282"/>
      <c r="G45" s="282"/>
      <c r="H45" s="282"/>
      <c r="I45" s="282"/>
      <c r="J45" s="282"/>
    </row>
  </sheetData>
  <mergeCells count="11">
    <mergeCell ref="A38:J38"/>
    <mergeCell ref="A11:J11"/>
    <mergeCell ref="A12:J12"/>
    <mergeCell ref="A15:J15"/>
    <mergeCell ref="A32:J32"/>
    <mergeCell ref="A37:J37"/>
    <mergeCell ref="A39:J39"/>
    <mergeCell ref="A40:J40"/>
    <mergeCell ref="A43:J43"/>
    <mergeCell ref="A44:J44"/>
    <mergeCell ref="A45:J45"/>
  </mergeCells>
  <printOptions horizontalCentered="1"/>
  <pageMargins left="0.51181102362204722" right="0.51181102362204722"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G24"/>
  <sheetViews>
    <sheetView showGridLines="0" view="pageBreakPreview" zoomScaleNormal="85" zoomScaleSheetLayoutView="100" workbookViewId="0">
      <selection activeCell="B24" sqref="B24"/>
    </sheetView>
  </sheetViews>
  <sheetFormatPr defaultRowHeight="12.75"/>
  <cols>
    <col min="1" max="1" width="8.85546875" style="3"/>
    <col min="2" max="2" width="31.7109375" style="3" customWidth="1"/>
    <col min="3" max="3" width="17.42578125" style="3" customWidth="1"/>
    <col min="4" max="4" width="15.42578125" style="3" customWidth="1"/>
    <col min="5" max="5" width="17" style="3" customWidth="1"/>
    <col min="6" max="6" width="13.7109375" style="3" customWidth="1"/>
    <col min="7" max="7" width="14.7109375" style="3" customWidth="1"/>
    <col min="8" max="247" width="8.85546875" style="3"/>
    <col min="248" max="248" width="39.5703125" style="3" customWidth="1"/>
    <col min="249" max="249" width="16.28515625" style="3" customWidth="1"/>
    <col min="250" max="258" width="13.7109375" style="3" customWidth="1"/>
    <col min="259" max="259" width="16.7109375" style="3" customWidth="1"/>
    <col min="260" max="503" width="8.85546875" style="3"/>
    <col min="504" max="504" width="39.5703125" style="3" customWidth="1"/>
    <col min="505" max="505" width="16.28515625" style="3" customWidth="1"/>
    <col min="506" max="514" width="13.7109375" style="3" customWidth="1"/>
    <col min="515" max="515" width="16.7109375" style="3" customWidth="1"/>
    <col min="516" max="759" width="8.85546875" style="3"/>
    <col min="760" max="760" width="39.5703125" style="3" customWidth="1"/>
    <col min="761" max="761" width="16.28515625" style="3" customWidth="1"/>
    <col min="762" max="770" width="13.7109375" style="3" customWidth="1"/>
    <col min="771" max="771" width="16.7109375" style="3" customWidth="1"/>
    <col min="772" max="1015" width="8.85546875" style="3"/>
    <col min="1016" max="1016" width="39.5703125" style="3" customWidth="1"/>
    <col min="1017" max="1017" width="16.28515625" style="3" customWidth="1"/>
    <col min="1018" max="1026" width="13.7109375" style="3" customWidth="1"/>
    <col min="1027" max="1027" width="16.7109375" style="3" customWidth="1"/>
    <col min="1028" max="1271" width="8.85546875" style="3"/>
    <col min="1272" max="1272" width="39.5703125" style="3" customWidth="1"/>
    <col min="1273" max="1273" width="16.28515625" style="3" customWidth="1"/>
    <col min="1274" max="1282" width="13.7109375" style="3" customWidth="1"/>
    <col min="1283" max="1283" width="16.7109375" style="3" customWidth="1"/>
    <col min="1284" max="1527" width="8.85546875" style="3"/>
    <col min="1528" max="1528" width="39.5703125" style="3" customWidth="1"/>
    <col min="1529" max="1529" width="16.28515625" style="3" customWidth="1"/>
    <col min="1530" max="1538" width="13.7109375" style="3" customWidth="1"/>
    <col min="1539" max="1539" width="16.7109375" style="3" customWidth="1"/>
    <col min="1540" max="1783" width="8.85546875" style="3"/>
    <col min="1784" max="1784" width="39.5703125" style="3" customWidth="1"/>
    <col min="1785" max="1785" width="16.28515625" style="3" customWidth="1"/>
    <col min="1786" max="1794" width="13.7109375" style="3" customWidth="1"/>
    <col min="1795" max="1795" width="16.7109375" style="3" customWidth="1"/>
    <col min="1796" max="2039" width="8.85546875" style="3"/>
    <col min="2040" max="2040" width="39.5703125" style="3" customWidth="1"/>
    <col min="2041" max="2041" width="16.28515625" style="3" customWidth="1"/>
    <col min="2042" max="2050" width="13.7109375" style="3" customWidth="1"/>
    <col min="2051" max="2051" width="16.7109375" style="3" customWidth="1"/>
    <col min="2052" max="2295" width="8.85546875" style="3"/>
    <col min="2296" max="2296" width="39.5703125" style="3" customWidth="1"/>
    <col min="2297" max="2297" width="16.28515625" style="3" customWidth="1"/>
    <col min="2298" max="2306" width="13.7109375" style="3" customWidth="1"/>
    <col min="2307" max="2307" width="16.7109375" style="3" customWidth="1"/>
    <col min="2308" max="2551" width="8.85546875" style="3"/>
    <col min="2552" max="2552" width="39.5703125" style="3" customWidth="1"/>
    <col min="2553" max="2553" width="16.28515625" style="3" customWidth="1"/>
    <col min="2554" max="2562" width="13.7109375" style="3" customWidth="1"/>
    <col min="2563" max="2563" width="16.7109375" style="3" customWidth="1"/>
    <col min="2564" max="2807" width="8.85546875" style="3"/>
    <col min="2808" max="2808" width="39.5703125" style="3" customWidth="1"/>
    <col min="2809" max="2809" width="16.28515625" style="3" customWidth="1"/>
    <col min="2810" max="2818" width="13.7109375" style="3" customWidth="1"/>
    <col min="2819" max="2819" width="16.7109375" style="3" customWidth="1"/>
    <col min="2820" max="3063" width="8.85546875" style="3"/>
    <col min="3064" max="3064" width="39.5703125" style="3" customWidth="1"/>
    <col min="3065" max="3065" width="16.28515625" style="3" customWidth="1"/>
    <col min="3066" max="3074" width="13.7109375" style="3" customWidth="1"/>
    <col min="3075" max="3075" width="16.7109375" style="3" customWidth="1"/>
    <col min="3076" max="3319" width="8.85546875" style="3"/>
    <col min="3320" max="3320" width="39.5703125" style="3" customWidth="1"/>
    <col min="3321" max="3321" width="16.28515625" style="3" customWidth="1"/>
    <col min="3322" max="3330" width="13.7109375" style="3" customWidth="1"/>
    <col min="3331" max="3331" width="16.7109375" style="3" customWidth="1"/>
    <col min="3332" max="3575" width="8.85546875" style="3"/>
    <col min="3576" max="3576" width="39.5703125" style="3" customWidth="1"/>
    <col min="3577" max="3577" width="16.28515625" style="3" customWidth="1"/>
    <col min="3578" max="3586" width="13.7109375" style="3" customWidth="1"/>
    <col min="3587" max="3587" width="16.7109375" style="3" customWidth="1"/>
    <col min="3588" max="3831" width="8.85546875" style="3"/>
    <col min="3832" max="3832" width="39.5703125" style="3" customWidth="1"/>
    <col min="3833" max="3833" width="16.28515625" style="3" customWidth="1"/>
    <col min="3834" max="3842" width="13.7109375" style="3" customWidth="1"/>
    <col min="3843" max="3843" width="16.7109375" style="3" customWidth="1"/>
    <col min="3844" max="4087" width="8.85546875" style="3"/>
    <col min="4088" max="4088" width="39.5703125" style="3" customWidth="1"/>
    <col min="4089" max="4089" width="16.28515625" style="3" customWidth="1"/>
    <col min="4090" max="4098" width="13.7109375" style="3" customWidth="1"/>
    <col min="4099" max="4099" width="16.7109375" style="3" customWidth="1"/>
    <col min="4100" max="4343" width="8.85546875" style="3"/>
    <col min="4344" max="4344" width="39.5703125" style="3" customWidth="1"/>
    <col min="4345" max="4345" width="16.28515625" style="3" customWidth="1"/>
    <col min="4346" max="4354" width="13.7109375" style="3" customWidth="1"/>
    <col min="4355" max="4355" width="16.7109375" style="3" customWidth="1"/>
    <col min="4356" max="4599" width="8.85546875" style="3"/>
    <col min="4600" max="4600" width="39.5703125" style="3" customWidth="1"/>
    <col min="4601" max="4601" width="16.28515625" style="3" customWidth="1"/>
    <col min="4602" max="4610" width="13.7109375" style="3" customWidth="1"/>
    <col min="4611" max="4611" width="16.7109375" style="3" customWidth="1"/>
    <col min="4612" max="4855" width="8.85546875" style="3"/>
    <col min="4856" max="4856" width="39.5703125" style="3" customWidth="1"/>
    <col min="4857" max="4857" width="16.28515625" style="3" customWidth="1"/>
    <col min="4858" max="4866" width="13.7109375" style="3" customWidth="1"/>
    <col min="4867" max="4867" width="16.7109375" style="3" customWidth="1"/>
    <col min="4868" max="5111" width="8.85546875" style="3"/>
    <col min="5112" max="5112" width="39.5703125" style="3" customWidth="1"/>
    <col min="5113" max="5113" width="16.28515625" style="3" customWidth="1"/>
    <col min="5114" max="5122" width="13.7109375" style="3" customWidth="1"/>
    <col min="5123" max="5123" width="16.7109375" style="3" customWidth="1"/>
    <col min="5124" max="5367" width="8.85546875" style="3"/>
    <col min="5368" max="5368" width="39.5703125" style="3" customWidth="1"/>
    <col min="5369" max="5369" width="16.28515625" style="3" customWidth="1"/>
    <col min="5370" max="5378" width="13.7109375" style="3" customWidth="1"/>
    <col min="5379" max="5379" width="16.7109375" style="3" customWidth="1"/>
    <col min="5380" max="5623" width="8.85546875" style="3"/>
    <col min="5624" max="5624" width="39.5703125" style="3" customWidth="1"/>
    <col min="5625" max="5625" width="16.28515625" style="3" customWidth="1"/>
    <col min="5626" max="5634" width="13.7109375" style="3" customWidth="1"/>
    <col min="5635" max="5635" width="16.7109375" style="3" customWidth="1"/>
    <col min="5636" max="5879" width="8.85546875" style="3"/>
    <col min="5880" max="5880" width="39.5703125" style="3" customWidth="1"/>
    <col min="5881" max="5881" width="16.28515625" style="3" customWidth="1"/>
    <col min="5882" max="5890" width="13.7109375" style="3" customWidth="1"/>
    <col min="5891" max="5891" width="16.7109375" style="3" customWidth="1"/>
    <col min="5892" max="6135" width="8.85546875" style="3"/>
    <col min="6136" max="6136" width="39.5703125" style="3" customWidth="1"/>
    <col min="6137" max="6137" width="16.28515625" style="3" customWidth="1"/>
    <col min="6138" max="6146" width="13.7109375" style="3" customWidth="1"/>
    <col min="6147" max="6147" width="16.7109375" style="3" customWidth="1"/>
    <col min="6148" max="6391" width="8.85546875" style="3"/>
    <col min="6392" max="6392" width="39.5703125" style="3" customWidth="1"/>
    <col min="6393" max="6393" width="16.28515625" style="3" customWidth="1"/>
    <col min="6394" max="6402" width="13.7109375" style="3" customWidth="1"/>
    <col min="6403" max="6403" width="16.7109375" style="3" customWidth="1"/>
    <col min="6404" max="6647" width="8.85546875" style="3"/>
    <col min="6648" max="6648" width="39.5703125" style="3" customWidth="1"/>
    <col min="6649" max="6649" width="16.28515625" style="3" customWidth="1"/>
    <col min="6650" max="6658" width="13.7109375" style="3" customWidth="1"/>
    <col min="6659" max="6659" width="16.7109375" style="3" customWidth="1"/>
    <col min="6660" max="6903" width="8.85546875" style="3"/>
    <col min="6904" max="6904" width="39.5703125" style="3" customWidth="1"/>
    <col min="6905" max="6905" width="16.28515625" style="3" customWidth="1"/>
    <col min="6906" max="6914" width="13.7109375" style="3" customWidth="1"/>
    <col min="6915" max="6915" width="16.7109375" style="3" customWidth="1"/>
    <col min="6916" max="7159" width="8.85546875" style="3"/>
    <col min="7160" max="7160" width="39.5703125" style="3" customWidth="1"/>
    <col min="7161" max="7161" width="16.28515625" style="3" customWidth="1"/>
    <col min="7162" max="7170" width="13.7109375" style="3" customWidth="1"/>
    <col min="7171" max="7171" width="16.7109375" style="3" customWidth="1"/>
    <col min="7172" max="7415" width="8.85546875" style="3"/>
    <col min="7416" max="7416" width="39.5703125" style="3" customWidth="1"/>
    <col min="7417" max="7417" width="16.28515625" style="3" customWidth="1"/>
    <col min="7418" max="7426" width="13.7109375" style="3" customWidth="1"/>
    <col min="7427" max="7427" width="16.7109375" style="3" customWidth="1"/>
    <col min="7428" max="7671" width="8.85546875" style="3"/>
    <col min="7672" max="7672" width="39.5703125" style="3" customWidth="1"/>
    <col min="7673" max="7673" width="16.28515625" style="3" customWidth="1"/>
    <col min="7674" max="7682" width="13.7109375" style="3" customWidth="1"/>
    <col min="7683" max="7683" width="16.7109375" style="3" customWidth="1"/>
    <col min="7684" max="7927" width="8.85546875" style="3"/>
    <col min="7928" max="7928" width="39.5703125" style="3" customWidth="1"/>
    <col min="7929" max="7929" width="16.28515625" style="3" customWidth="1"/>
    <col min="7930" max="7938" width="13.7109375" style="3" customWidth="1"/>
    <col min="7939" max="7939" width="16.7109375" style="3" customWidth="1"/>
    <col min="7940" max="8183" width="8.85546875" style="3"/>
    <col min="8184" max="8184" width="39.5703125" style="3" customWidth="1"/>
    <col min="8185" max="8185" width="16.28515625" style="3" customWidth="1"/>
    <col min="8186" max="8194" width="13.7109375" style="3" customWidth="1"/>
    <col min="8195" max="8195" width="16.7109375" style="3" customWidth="1"/>
    <col min="8196" max="8439" width="8.85546875" style="3"/>
    <col min="8440" max="8440" width="39.5703125" style="3" customWidth="1"/>
    <col min="8441" max="8441" width="16.28515625" style="3" customWidth="1"/>
    <col min="8442" max="8450" width="13.7109375" style="3" customWidth="1"/>
    <col min="8451" max="8451" width="16.7109375" style="3" customWidth="1"/>
    <col min="8452" max="8695" width="8.85546875" style="3"/>
    <col min="8696" max="8696" width="39.5703125" style="3" customWidth="1"/>
    <col min="8697" max="8697" width="16.28515625" style="3" customWidth="1"/>
    <col min="8698" max="8706" width="13.7109375" style="3" customWidth="1"/>
    <col min="8707" max="8707" width="16.7109375" style="3" customWidth="1"/>
    <col min="8708" max="8951" width="8.85546875" style="3"/>
    <col min="8952" max="8952" width="39.5703125" style="3" customWidth="1"/>
    <col min="8953" max="8953" width="16.28515625" style="3" customWidth="1"/>
    <col min="8954" max="8962" width="13.7109375" style="3" customWidth="1"/>
    <col min="8963" max="8963" width="16.7109375" style="3" customWidth="1"/>
    <col min="8964" max="9207" width="8.85546875" style="3"/>
    <col min="9208" max="9208" width="39.5703125" style="3" customWidth="1"/>
    <col min="9209" max="9209" width="16.28515625" style="3" customWidth="1"/>
    <col min="9210" max="9218" width="13.7109375" style="3" customWidth="1"/>
    <col min="9219" max="9219" width="16.7109375" style="3" customWidth="1"/>
    <col min="9220" max="9463" width="8.85546875" style="3"/>
    <col min="9464" max="9464" width="39.5703125" style="3" customWidth="1"/>
    <col min="9465" max="9465" width="16.28515625" style="3" customWidth="1"/>
    <col min="9466" max="9474" width="13.7109375" style="3" customWidth="1"/>
    <col min="9475" max="9475" width="16.7109375" style="3" customWidth="1"/>
    <col min="9476" max="9719" width="8.85546875" style="3"/>
    <col min="9720" max="9720" width="39.5703125" style="3" customWidth="1"/>
    <col min="9721" max="9721" width="16.28515625" style="3" customWidth="1"/>
    <col min="9722" max="9730" width="13.7109375" style="3" customWidth="1"/>
    <col min="9731" max="9731" width="16.7109375" style="3" customWidth="1"/>
    <col min="9732" max="9975" width="8.85546875" style="3"/>
    <col min="9976" max="9976" width="39.5703125" style="3" customWidth="1"/>
    <col min="9977" max="9977" width="16.28515625" style="3" customWidth="1"/>
    <col min="9978" max="9986" width="13.7109375" style="3" customWidth="1"/>
    <col min="9987" max="9987" width="16.7109375" style="3" customWidth="1"/>
    <col min="9988" max="10231" width="8.85546875" style="3"/>
    <col min="10232" max="10232" width="39.5703125" style="3" customWidth="1"/>
    <col min="10233" max="10233" width="16.28515625" style="3" customWidth="1"/>
    <col min="10234" max="10242" width="13.7109375" style="3" customWidth="1"/>
    <col min="10243" max="10243" width="16.7109375" style="3" customWidth="1"/>
    <col min="10244" max="10487" width="8.85546875" style="3"/>
    <col min="10488" max="10488" width="39.5703125" style="3" customWidth="1"/>
    <col min="10489" max="10489" width="16.28515625" style="3" customWidth="1"/>
    <col min="10490" max="10498" width="13.7109375" style="3" customWidth="1"/>
    <col min="10499" max="10499" width="16.7109375" style="3" customWidth="1"/>
    <col min="10500" max="10743" width="8.85546875" style="3"/>
    <col min="10744" max="10744" width="39.5703125" style="3" customWidth="1"/>
    <col min="10745" max="10745" width="16.28515625" style="3" customWidth="1"/>
    <col min="10746" max="10754" width="13.7109375" style="3" customWidth="1"/>
    <col min="10755" max="10755" width="16.7109375" style="3" customWidth="1"/>
    <col min="10756" max="10999" width="8.85546875" style="3"/>
    <col min="11000" max="11000" width="39.5703125" style="3" customWidth="1"/>
    <col min="11001" max="11001" width="16.28515625" style="3" customWidth="1"/>
    <col min="11002" max="11010" width="13.7109375" style="3" customWidth="1"/>
    <col min="11011" max="11011" width="16.7109375" style="3" customWidth="1"/>
    <col min="11012" max="11255" width="8.85546875" style="3"/>
    <col min="11256" max="11256" width="39.5703125" style="3" customWidth="1"/>
    <col min="11257" max="11257" width="16.28515625" style="3" customWidth="1"/>
    <col min="11258" max="11266" width="13.7109375" style="3" customWidth="1"/>
    <col min="11267" max="11267" width="16.7109375" style="3" customWidth="1"/>
    <col min="11268" max="11511" width="8.85546875" style="3"/>
    <col min="11512" max="11512" width="39.5703125" style="3" customWidth="1"/>
    <col min="11513" max="11513" width="16.28515625" style="3" customWidth="1"/>
    <col min="11514" max="11522" width="13.7109375" style="3" customWidth="1"/>
    <col min="11523" max="11523" width="16.7109375" style="3" customWidth="1"/>
    <col min="11524" max="11767" width="8.85546875" style="3"/>
    <col min="11768" max="11768" width="39.5703125" style="3" customWidth="1"/>
    <col min="11769" max="11769" width="16.28515625" style="3" customWidth="1"/>
    <col min="11770" max="11778" width="13.7109375" style="3" customWidth="1"/>
    <col min="11779" max="11779" width="16.7109375" style="3" customWidth="1"/>
    <col min="11780" max="12023" width="8.85546875" style="3"/>
    <col min="12024" max="12024" width="39.5703125" style="3" customWidth="1"/>
    <col min="12025" max="12025" width="16.28515625" style="3" customWidth="1"/>
    <col min="12026" max="12034" width="13.7109375" style="3" customWidth="1"/>
    <col min="12035" max="12035" width="16.7109375" style="3" customWidth="1"/>
    <col min="12036" max="12279" width="8.85546875" style="3"/>
    <col min="12280" max="12280" width="39.5703125" style="3" customWidth="1"/>
    <col min="12281" max="12281" width="16.28515625" style="3" customWidth="1"/>
    <col min="12282" max="12290" width="13.7109375" style="3" customWidth="1"/>
    <col min="12291" max="12291" width="16.7109375" style="3" customWidth="1"/>
    <col min="12292" max="12535" width="8.85546875" style="3"/>
    <col min="12536" max="12536" width="39.5703125" style="3" customWidth="1"/>
    <col min="12537" max="12537" width="16.28515625" style="3" customWidth="1"/>
    <col min="12538" max="12546" width="13.7109375" style="3" customWidth="1"/>
    <col min="12547" max="12547" width="16.7109375" style="3" customWidth="1"/>
    <col min="12548" max="12791" width="8.85546875" style="3"/>
    <col min="12792" max="12792" width="39.5703125" style="3" customWidth="1"/>
    <col min="12793" max="12793" width="16.28515625" style="3" customWidth="1"/>
    <col min="12794" max="12802" width="13.7109375" style="3" customWidth="1"/>
    <col min="12803" max="12803" width="16.7109375" style="3" customWidth="1"/>
    <col min="12804" max="13047" width="8.85546875" style="3"/>
    <col min="13048" max="13048" width="39.5703125" style="3" customWidth="1"/>
    <col min="13049" max="13049" width="16.28515625" style="3" customWidth="1"/>
    <col min="13050" max="13058" width="13.7109375" style="3" customWidth="1"/>
    <col min="13059" max="13059" width="16.7109375" style="3" customWidth="1"/>
    <col min="13060" max="13303" width="8.85546875" style="3"/>
    <col min="13304" max="13304" width="39.5703125" style="3" customWidth="1"/>
    <col min="13305" max="13305" width="16.28515625" style="3" customWidth="1"/>
    <col min="13306" max="13314" width="13.7109375" style="3" customWidth="1"/>
    <col min="13315" max="13315" width="16.7109375" style="3" customWidth="1"/>
    <col min="13316" max="13559" width="8.85546875" style="3"/>
    <col min="13560" max="13560" width="39.5703125" style="3" customWidth="1"/>
    <col min="13561" max="13561" width="16.28515625" style="3" customWidth="1"/>
    <col min="13562" max="13570" width="13.7109375" style="3" customWidth="1"/>
    <col min="13571" max="13571" width="16.7109375" style="3" customWidth="1"/>
    <col min="13572" max="13815" width="8.85546875" style="3"/>
    <col min="13816" max="13816" width="39.5703125" style="3" customWidth="1"/>
    <col min="13817" max="13817" width="16.28515625" style="3" customWidth="1"/>
    <col min="13818" max="13826" width="13.7109375" style="3" customWidth="1"/>
    <col min="13827" max="13827" width="16.7109375" style="3" customWidth="1"/>
    <col min="13828" max="14071" width="8.85546875" style="3"/>
    <col min="14072" max="14072" width="39.5703125" style="3" customWidth="1"/>
    <col min="14073" max="14073" width="16.28515625" style="3" customWidth="1"/>
    <col min="14074" max="14082" width="13.7109375" style="3" customWidth="1"/>
    <col min="14083" max="14083" width="16.7109375" style="3" customWidth="1"/>
    <col min="14084" max="14327" width="8.85546875" style="3"/>
    <col min="14328" max="14328" width="39.5703125" style="3" customWidth="1"/>
    <col min="14329" max="14329" width="16.28515625" style="3" customWidth="1"/>
    <col min="14330" max="14338" width="13.7109375" style="3" customWidth="1"/>
    <col min="14339" max="14339" width="16.7109375" style="3" customWidth="1"/>
    <col min="14340" max="14583" width="8.85546875" style="3"/>
    <col min="14584" max="14584" width="39.5703125" style="3" customWidth="1"/>
    <col min="14585" max="14585" width="16.28515625" style="3" customWidth="1"/>
    <col min="14586" max="14594" width="13.7109375" style="3" customWidth="1"/>
    <col min="14595" max="14595" width="16.7109375" style="3" customWidth="1"/>
    <col min="14596" max="14839" width="8.85546875" style="3"/>
    <col min="14840" max="14840" width="39.5703125" style="3" customWidth="1"/>
    <col min="14841" max="14841" width="16.28515625" style="3" customWidth="1"/>
    <col min="14842" max="14850" width="13.7109375" style="3" customWidth="1"/>
    <col min="14851" max="14851" width="16.7109375" style="3" customWidth="1"/>
    <col min="14852" max="15095" width="8.85546875" style="3"/>
    <col min="15096" max="15096" width="39.5703125" style="3" customWidth="1"/>
    <col min="15097" max="15097" width="16.28515625" style="3" customWidth="1"/>
    <col min="15098" max="15106" width="13.7109375" style="3" customWidth="1"/>
    <col min="15107" max="15107" width="16.7109375" style="3" customWidth="1"/>
    <col min="15108" max="15351" width="8.85546875" style="3"/>
    <col min="15352" max="15352" width="39.5703125" style="3" customWidth="1"/>
    <col min="15353" max="15353" width="16.28515625" style="3" customWidth="1"/>
    <col min="15354" max="15362" width="13.7109375" style="3" customWidth="1"/>
    <col min="15363" max="15363" width="16.7109375" style="3" customWidth="1"/>
    <col min="15364" max="15607" width="8.85546875" style="3"/>
    <col min="15608" max="15608" width="39.5703125" style="3" customWidth="1"/>
    <col min="15609" max="15609" width="16.28515625" style="3" customWidth="1"/>
    <col min="15610" max="15618" width="13.7109375" style="3" customWidth="1"/>
    <col min="15619" max="15619" width="16.7109375" style="3" customWidth="1"/>
    <col min="15620" max="15863" width="8.85546875" style="3"/>
    <col min="15864" max="15864" width="39.5703125" style="3" customWidth="1"/>
    <col min="15865" max="15865" width="16.28515625" style="3" customWidth="1"/>
    <col min="15866" max="15874" width="13.7109375" style="3" customWidth="1"/>
    <col min="15875" max="15875" width="16.7109375" style="3" customWidth="1"/>
    <col min="15876" max="16119" width="8.85546875" style="3"/>
    <col min="16120" max="16120" width="39.5703125" style="3" customWidth="1"/>
    <col min="16121" max="16121" width="16.28515625" style="3" customWidth="1"/>
    <col min="16122" max="16130" width="13.7109375" style="3" customWidth="1"/>
    <col min="16131" max="16131" width="16.7109375" style="3" customWidth="1"/>
    <col min="16132" max="16377" width="8.85546875" style="3"/>
    <col min="16378" max="16384" width="8.85546875" style="3" customWidth="1"/>
  </cols>
  <sheetData>
    <row r="1" spans="1:7" ht="96.75" customHeight="1" thickBot="1">
      <c r="A1" s="312"/>
      <c r="B1" s="313"/>
      <c r="C1" s="313"/>
      <c r="D1" s="313"/>
      <c r="E1" s="313"/>
      <c r="F1" s="314"/>
    </row>
    <row r="2" spans="1:7" ht="19.5" thickBot="1">
      <c r="A2" s="33"/>
      <c r="B2" s="315" t="s">
        <v>26</v>
      </c>
      <c r="C2" s="315"/>
      <c r="D2" s="315"/>
      <c r="E2" s="315"/>
      <c r="F2" s="316"/>
    </row>
    <row r="3" spans="1:7" ht="18.75">
      <c r="A3" s="118"/>
      <c r="B3" s="34"/>
      <c r="C3" s="34"/>
      <c r="D3" s="34"/>
      <c r="E3" s="35"/>
      <c r="F3" s="119"/>
    </row>
    <row r="4" spans="1:7">
      <c r="A4" s="118" t="s">
        <v>30</v>
      </c>
      <c r="B4" s="317" t="str">
        <f>CONCATENATE("PREFEITURA MUNICIPAL DE ",'PO - AVENIDA DANTE'!C3)</f>
        <v>PREFEITURA MUNICIPAL DE APIACÁS - MT</v>
      </c>
      <c r="C4" s="317"/>
      <c r="D4" s="317"/>
      <c r="E4" s="36"/>
      <c r="F4" s="120"/>
    </row>
    <row r="5" spans="1:7">
      <c r="A5" s="118" t="s">
        <v>31</v>
      </c>
      <c r="B5" s="317" t="str">
        <f>COMPOSIÇÃO!B4</f>
        <v>MELHORIA EM ILUMINAÇÃO PÚBLICA</v>
      </c>
      <c r="C5" s="317"/>
      <c r="D5" s="317"/>
      <c r="E5" s="36"/>
      <c r="F5" s="120"/>
    </row>
    <row r="6" spans="1:7">
      <c r="A6" s="118" t="s">
        <v>32</v>
      </c>
      <c r="B6" s="317" t="str">
        <f>'PO - AVENIDA DANTE'!C5</f>
        <v>AVENIDA GOVERNADOR DANTE MARTINS DE OLIVEIRA</v>
      </c>
      <c r="C6" s="317"/>
      <c r="D6" s="317"/>
      <c r="E6" s="36"/>
      <c r="F6" s="120"/>
    </row>
    <row r="7" spans="1:7" ht="19.5" thickBot="1">
      <c r="A7" s="121"/>
      <c r="B7" s="34"/>
      <c r="C7" s="34"/>
      <c r="D7" s="37"/>
      <c r="E7" s="35"/>
      <c r="F7" s="119"/>
    </row>
    <row r="8" spans="1:7" ht="13.9" customHeight="1" thickBot="1">
      <c r="A8" s="309" t="s">
        <v>10</v>
      </c>
      <c r="B8" s="309" t="s">
        <v>8</v>
      </c>
      <c r="C8" s="301" t="s">
        <v>27</v>
      </c>
      <c r="D8" s="303" t="s">
        <v>60</v>
      </c>
      <c r="E8" s="298" t="s">
        <v>40</v>
      </c>
      <c r="F8" s="299"/>
    </row>
    <row r="9" spans="1:7" ht="13.5" thickBot="1">
      <c r="A9" s="310"/>
      <c r="B9" s="310"/>
      <c r="C9" s="302"/>
      <c r="D9" s="304"/>
      <c r="E9" s="115">
        <v>30</v>
      </c>
      <c r="F9" s="115">
        <v>60</v>
      </c>
    </row>
    <row r="10" spans="1:7">
      <c r="A10" s="296">
        <v>1</v>
      </c>
      <c r="B10" s="297" t="str">
        <f>'PO - AVENIDA DANTE'!B10:J10</f>
        <v>SERVIÇOS  PRELIMINARES</v>
      </c>
      <c r="C10" s="311">
        <f>D10/D16</f>
        <v>1.7235621247658244E-2</v>
      </c>
      <c r="D10" s="288">
        <f>'PO - AVENIDA DANTE'!K12</f>
        <v>2336.84</v>
      </c>
      <c r="E10" s="113">
        <v>1</v>
      </c>
      <c r="F10" s="122">
        <v>0</v>
      </c>
      <c r="G10" s="73"/>
    </row>
    <row r="11" spans="1:7">
      <c r="A11" s="293"/>
      <c r="B11" s="295"/>
      <c r="C11" s="291"/>
      <c r="D11" s="289"/>
      <c r="E11" s="39">
        <f>D10*E10</f>
        <v>2336.84</v>
      </c>
      <c r="F11" s="123">
        <f>D10*F10</f>
        <v>0</v>
      </c>
      <c r="G11" s="73"/>
    </row>
    <row r="12" spans="1:7">
      <c r="A12" s="292">
        <v>2</v>
      </c>
      <c r="B12" s="294" t="str">
        <f>'PO - AVENIDA DANTE'!B13:J13</f>
        <v>ADMINISTRAÇÃO LOCAL</v>
      </c>
      <c r="C12" s="290">
        <f>D12/D16</f>
        <v>4.6706716230768094E-2</v>
      </c>
      <c r="D12" s="305">
        <f>'PO - AVENIDA DANTE'!K15</f>
        <v>6332.59</v>
      </c>
      <c r="E12" s="38">
        <v>0.5</v>
      </c>
      <c r="F12" s="124">
        <v>0.5</v>
      </c>
      <c r="G12" s="73"/>
    </row>
    <row r="13" spans="1:7">
      <c r="A13" s="293"/>
      <c r="B13" s="295"/>
      <c r="C13" s="291"/>
      <c r="D13" s="289"/>
      <c r="E13" s="39">
        <f>D12*E12</f>
        <v>3166.2950000000001</v>
      </c>
      <c r="F13" s="123">
        <f>D12*F12</f>
        <v>3166.2950000000001</v>
      </c>
      <c r="G13" s="73"/>
    </row>
    <row r="14" spans="1:7" ht="15" customHeight="1">
      <c r="A14" s="292">
        <v>3</v>
      </c>
      <c r="B14" s="294" t="str">
        <f>'PO - AVENIDA DANTE'!B16</f>
        <v>ESTRUTURAS, LUMINÁRIAS, ELETRODUTOS, CABOS, CONEXÕES E SERVIÇOS DE ESCAVAÇÃO</v>
      </c>
      <c r="C14" s="290">
        <f>D14/D16</f>
        <v>0.93605766252157374</v>
      </c>
      <c r="D14" s="305">
        <f>'PO - AVENIDA DANTE'!K19</f>
        <v>126912.57</v>
      </c>
      <c r="E14" s="38">
        <v>0.5</v>
      </c>
      <c r="F14" s="124">
        <v>0.5</v>
      </c>
      <c r="G14" s="73"/>
    </row>
    <row r="15" spans="1:7" ht="36.75" customHeight="1">
      <c r="A15" s="293"/>
      <c r="B15" s="295"/>
      <c r="C15" s="291"/>
      <c r="D15" s="289"/>
      <c r="E15" s="39">
        <f>D14*E14</f>
        <v>63456.285000000003</v>
      </c>
      <c r="F15" s="123">
        <f>D14*F14</f>
        <v>63456.285000000003</v>
      </c>
      <c r="G15" s="73"/>
    </row>
    <row r="16" spans="1:7" ht="20.45" customHeight="1">
      <c r="A16" s="307" t="s">
        <v>43</v>
      </c>
      <c r="B16" s="308"/>
      <c r="C16" s="114">
        <f>C14+C12+C10</f>
        <v>1</v>
      </c>
      <c r="D16" s="112">
        <f>'PO - AVENIDA DANTE'!K9</f>
        <v>135582</v>
      </c>
      <c r="E16" s="40">
        <f>E11+E13+E15</f>
        <v>68959.42</v>
      </c>
      <c r="F16" s="125">
        <f>F11+F13+F15</f>
        <v>66622.58</v>
      </c>
      <c r="G16" s="73"/>
    </row>
    <row r="17" spans="1:6">
      <c r="A17" s="126"/>
      <c r="B17" s="127"/>
      <c r="C17" s="127"/>
      <c r="D17" s="127"/>
      <c r="E17" s="127"/>
      <c r="F17" s="128"/>
    </row>
    <row r="18" spans="1:6">
      <c r="A18" s="126" t="str">
        <f>COMPOSIÇÃO!A54</f>
        <v>Apiacás - MT, Fevereiro de 2020.</v>
      </c>
      <c r="B18" s="127"/>
      <c r="C18" s="127"/>
      <c r="D18" s="129"/>
      <c r="E18" s="127"/>
      <c r="F18" s="128"/>
    </row>
    <row r="19" spans="1:6" ht="40.9" customHeight="1">
      <c r="A19" s="126"/>
      <c r="B19" s="127"/>
      <c r="C19" s="127"/>
      <c r="D19" s="157"/>
      <c r="E19" s="127"/>
      <c r="F19" s="128"/>
    </row>
    <row r="20" spans="1:6">
      <c r="A20" s="126"/>
      <c r="B20" s="306"/>
      <c r="C20" s="306"/>
      <c r="D20" s="306"/>
      <c r="E20" s="306"/>
      <c r="F20" s="128"/>
    </row>
    <row r="21" spans="1:6">
      <c r="A21" s="126"/>
      <c r="B21" s="300" t="str">
        <f>'PO - AVENIDA DANTE'!$D$22</f>
        <v>PROFISSIONAL</v>
      </c>
      <c r="C21" s="300"/>
      <c r="D21" s="300"/>
      <c r="E21" s="300"/>
      <c r="F21" s="128"/>
    </row>
    <row r="22" spans="1:6">
      <c r="A22" s="126"/>
      <c r="B22" s="300" t="str">
        <f>'PO - AVENIDA DANTE'!$D$23</f>
        <v>MARCUS PAULO SILVA ROCHA AGUIAR</v>
      </c>
      <c r="C22" s="300"/>
      <c r="D22" s="300"/>
      <c r="E22" s="300"/>
      <c r="F22" s="128"/>
    </row>
    <row r="23" spans="1:6">
      <c r="A23" s="126"/>
      <c r="B23" s="300" t="str">
        <f>'PO - AVENIDA DANTE'!$D$24</f>
        <v>CREA 18676 / DF</v>
      </c>
      <c r="C23" s="300"/>
      <c r="D23" s="300"/>
      <c r="E23" s="300"/>
      <c r="F23" s="128"/>
    </row>
    <row r="24" spans="1:6" ht="13.5" thickBot="1">
      <c r="A24" s="130"/>
      <c r="B24" s="131"/>
      <c r="C24" s="131"/>
      <c r="D24" s="131"/>
      <c r="E24" s="131"/>
      <c r="F24" s="132"/>
    </row>
  </sheetData>
  <mergeCells count="27">
    <mergeCell ref="A1:F1"/>
    <mergeCell ref="B2:F2"/>
    <mergeCell ref="B4:D4"/>
    <mergeCell ref="B5:D5"/>
    <mergeCell ref="B6:D6"/>
    <mergeCell ref="E8:F8"/>
    <mergeCell ref="B23:E23"/>
    <mergeCell ref="C8:C9"/>
    <mergeCell ref="D8:D9"/>
    <mergeCell ref="A14:A15"/>
    <mergeCell ref="B14:B15"/>
    <mergeCell ref="C14:C15"/>
    <mergeCell ref="D14:D15"/>
    <mergeCell ref="B20:E20"/>
    <mergeCell ref="B21:E21"/>
    <mergeCell ref="B22:E22"/>
    <mergeCell ref="A16:B16"/>
    <mergeCell ref="A8:A9"/>
    <mergeCell ref="B8:B9"/>
    <mergeCell ref="D12:D13"/>
    <mergeCell ref="C10:C11"/>
    <mergeCell ref="D10:D11"/>
    <mergeCell ref="C12:C13"/>
    <mergeCell ref="A12:A13"/>
    <mergeCell ref="B12:B13"/>
    <mergeCell ref="A10:A11"/>
    <mergeCell ref="B10:B11"/>
  </mergeCells>
  <pageMargins left="0.7" right="0.7" top="0.75" bottom="0.75" header="0.3" footer="0.3"/>
  <pageSetup paperSize="9" scale="83" fitToHeight="0"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dimension ref="A1:G6423"/>
  <sheetViews>
    <sheetView workbookViewId="0">
      <selection sqref="A1:XFD1048576"/>
    </sheetView>
  </sheetViews>
  <sheetFormatPr defaultRowHeight="15"/>
  <cols>
    <col min="1" max="1" width="24.5703125" customWidth="1"/>
    <col min="2" max="2" width="48.7109375" customWidth="1"/>
    <col min="3" max="3" width="8.140625" customWidth="1"/>
    <col min="4" max="4" width="38.7109375" customWidth="1"/>
    <col min="5" max="5" width="21.140625" customWidth="1"/>
    <col min="6" max="6" width="82" customWidth="1"/>
    <col min="251" max="251" width="70.28515625" customWidth="1"/>
    <col min="252" max="252" width="17.5703125" customWidth="1"/>
    <col min="253" max="253" width="70.28515625" customWidth="1"/>
    <col min="254" max="254" width="17.5703125" customWidth="1"/>
    <col min="255" max="255" width="15.28515625" customWidth="1"/>
    <col min="256" max="256" width="48.7109375" customWidth="1"/>
    <col min="257" max="257" width="24.5703125" customWidth="1"/>
    <col min="258" max="258" width="48.7109375" customWidth="1"/>
    <col min="259" max="259" width="8.140625" customWidth="1"/>
    <col min="260" max="260" width="38.7109375" customWidth="1"/>
    <col min="261" max="261" width="21.140625" customWidth="1"/>
    <col min="262" max="262" width="82" customWidth="1"/>
    <col min="507" max="507" width="70.28515625" customWidth="1"/>
    <col min="508" max="508" width="17.5703125" customWidth="1"/>
    <col min="509" max="509" width="70.28515625" customWidth="1"/>
    <col min="510" max="510" width="17.5703125" customWidth="1"/>
    <col min="511" max="511" width="15.28515625" customWidth="1"/>
    <col min="512" max="512" width="48.7109375" customWidth="1"/>
    <col min="513" max="513" width="24.5703125" customWidth="1"/>
    <col min="514" max="514" width="48.7109375" customWidth="1"/>
    <col min="515" max="515" width="8.140625" customWidth="1"/>
    <col min="516" max="516" width="38.7109375" customWidth="1"/>
    <col min="517" max="517" width="21.140625" customWidth="1"/>
    <col min="518" max="518" width="82" customWidth="1"/>
    <col min="763" max="763" width="70.28515625" customWidth="1"/>
    <col min="764" max="764" width="17.5703125" customWidth="1"/>
    <col min="765" max="765" width="70.28515625" customWidth="1"/>
    <col min="766" max="766" width="17.5703125" customWidth="1"/>
    <col min="767" max="767" width="15.28515625" customWidth="1"/>
    <col min="768" max="768" width="48.7109375" customWidth="1"/>
    <col min="769" max="769" width="24.5703125" customWidth="1"/>
    <col min="770" max="770" width="48.7109375" customWidth="1"/>
    <col min="771" max="771" width="8.140625" customWidth="1"/>
    <col min="772" max="772" width="38.7109375" customWidth="1"/>
    <col min="773" max="773" width="21.140625" customWidth="1"/>
    <col min="774" max="774" width="82" customWidth="1"/>
    <col min="1019" max="1019" width="70.28515625" customWidth="1"/>
    <col min="1020" max="1020" width="17.5703125" customWidth="1"/>
    <col min="1021" max="1021" width="70.28515625" customWidth="1"/>
    <col min="1022" max="1022" width="17.5703125" customWidth="1"/>
    <col min="1023" max="1023" width="15.28515625" customWidth="1"/>
    <col min="1024" max="1024" width="48.7109375" customWidth="1"/>
    <col min="1025" max="1025" width="24.5703125" customWidth="1"/>
    <col min="1026" max="1026" width="48.7109375" customWidth="1"/>
    <col min="1027" max="1027" width="8.140625" customWidth="1"/>
    <col min="1028" max="1028" width="38.7109375" customWidth="1"/>
    <col min="1029" max="1029" width="21.140625" customWidth="1"/>
    <col min="1030" max="1030" width="82" customWidth="1"/>
    <col min="1275" max="1275" width="70.28515625" customWidth="1"/>
    <col min="1276" max="1276" width="17.5703125" customWidth="1"/>
    <col min="1277" max="1277" width="70.28515625" customWidth="1"/>
    <col min="1278" max="1278" width="17.5703125" customWidth="1"/>
    <col min="1279" max="1279" width="15.28515625" customWidth="1"/>
    <col min="1280" max="1280" width="48.7109375" customWidth="1"/>
    <col min="1281" max="1281" width="24.5703125" customWidth="1"/>
    <col min="1282" max="1282" width="48.7109375" customWidth="1"/>
    <col min="1283" max="1283" width="8.140625" customWidth="1"/>
    <col min="1284" max="1284" width="38.7109375" customWidth="1"/>
    <col min="1285" max="1285" width="21.140625" customWidth="1"/>
    <col min="1286" max="1286" width="82" customWidth="1"/>
    <col min="1531" max="1531" width="70.28515625" customWidth="1"/>
    <col min="1532" max="1532" width="17.5703125" customWidth="1"/>
    <col min="1533" max="1533" width="70.28515625" customWidth="1"/>
    <col min="1534" max="1534" width="17.5703125" customWidth="1"/>
    <col min="1535" max="1535" width="15.28515625" customWidth="1"/>
    <col min="1536" max="1536" width="48.7109375" customWidth="1"/>
    <col min="1537" max="1537" width="24.5703125" customWidth="1"/>
    <col min="1538" max="1538" width="48.7109375" customWidth="1"/>
    <col min="1539" max="1539" width="8.140625" customWidth="1"/>
    <col min="1540" max="1540" width="38.7109375" customWidth="1"/>
    <col min="1541" max="1541" width="21.140625" customWidth="1"/>
    <col min="1542" max="1542" width="82" customWidth="1"/>
    <col min="1787" max="1787" width="70.28515625" customWidth="1"/>
    <col min="1788" max="1788" width="17.5703125" customWidth="1"/>
    <col min="1789" max="1789" width="70.28515625" customWidth="1"/>
    <col min="1790" max="1790" width="17.5703125" customWidth="1"/>
    <col min="1791" max="1791" width="15.28515625" customWidth="1"/>
    <col min="1792" max="1792" width="48.7109375" customWidth="1"/>
    <col min="1793" max="1793" width="24.5703125" customWidth="1"/>
    <col min="1794" max="1794" width="48.7109375" customWidth="1"/>
    <col min="1795" max="1795" width="8.140625" customWidth="1"/>
    <col min="1796" max="1796" width="38.7109375" customWidth="1"/>
    <col min="1797" max="1797" width="21.140625" customWidth="1"/>
    <col min="1798" max="1798" width="82" customWidth="1"/>
    <col min="2043" max="2043" width="70.28515625" customWidth="1"/>
    <col min="2044" max="2044" width="17.5703125" customWidth="1"/>
    <col min="2045" max="2045" width="70.28515625" customWidth="1"/>
    <col min="2046" max="2046" width="17.5703125" customWidth="1"/>
    <col min="2047" max="2047" width="15.28515625" customWidth="1"/>
    <col min="2048" max="2048" width="48.7109375" customWidth="1"/>
    <col min="2049" max="2049" width="24.5703125" customWidth="1"/>
    <col min="2050" max="2050" width="48.7109375" customWidth="1"/>
    <col min="2051" max="2051" width="8.140625" customWidth="1"/>
    <col min="2052" max="2052" width="38.7109375" customWidth="1"/>
    <col min="2053" max="2053" width="21.140625" customWidth="1"/>
    <col min="2054" max="2054" width="82" customWidth="1"/>
    <col min="2299" max="2299" width="70.28515625" customWidth="1"/>
    <col min="2300" max="2300" width="17.5703125" customWidth="1"/>
    <col min="2301" max="2301" width="70.28515625" customWidth="1"/>
    <col min="2302" max="2302" width="17.5703125" customWidth="1"/>
    <col min="2303" max="2303" width="15.28515625" customWidth="1"/>
    <col min="2304" max="2304" width="48.7109375" customWidth="1"/>
    <col min="2305" max="2305" width="24.5703125" customWidth="1"/>
    <col min="2306" max="2306" width="48.7109375" customWidth="1"/>
    <col min="2307" max="2307" width="8.140625" customWidth="1"/>
    <col min="2308" max="2308" width="38.7109375" customWidth="1"/>
    <col min="2309" max="2309" width="21.140625" customWidth="1"/>
    <col min="2310" max="2310" width="82" customWidth="1"/>
    <col min="2555" max="2555" width="70.28515625" customWidth="1"/>
    <col min="2556" max="2556" width="17.5703125" customWidth="1"/>
    <col min="2557" max="2557" width="70.28515625" customWidth="1"/>
    <col min="2558" max="2558" width="17.5703125" customWidth="1"/>
    <col min="2559" max="2559" width="15.28515625" customWidth="1"/>
    <col min="2560" max="2560" width="48.7109375" customWidth="1"/>
    <col min="2561" max="2561" width="24.5703125" customWidth="1"/>
    <col min="2562" max="2562" width="48.7109375" customWidth="1"/>
    <col min="2563" max="2563" width="8.140625" customWidth="1"/>
    <col min="2564" max="2564" width="38.7109375" customWidth="1"/>
    <col min="2565" max="2565" width="21.140625" customWidth="1"/>
    <col min="2566" max="2566" width="82" customWidth="1"/>
    <col min="2811" max="2811" width="70.28515625" customWidth="1"/>
    <col min="2812" max="2812" width="17.5703125" customWidth="1"/>
    <col min="2813" max="2813" width="70.28515625" customWidth="1"/>
    <col min="2814" max="2814" width="17.5703125" customWidth="1"/>
    <col min="2815" max="2815" width="15.28515625" customWidth="1"/>
    <col min="2816" max="2816" width="48.7109375" customWidth="1"/>
    <col min="2817" max="2817" width="24.5703125" customWidth="1"/>
    <col min="2818" max="2818" width="48.7109375" customWidth="1"/>
    <col min="2819" max="2819" width="8.140625" customWidth="1"/>
    <col min="2820" max="2820" width="38.7109375" customWidth="1"/>
    <col min="2821" max="2821" width="21.140625" customWidth="1"/>
    <col min="2822" max="2822" width="82" customWidth="1"/>
    <col min="3067" max="3067" width="70.28515625" customWidth="1"/>
    <col min="3068" max="3068" width="17.5703125" customWidth="1"/>
    <col min="3069" max="3069" width="70.28515625" customWidth="1"/>
    <col min="3070" max="3070" width="17.5703125" customWidth="1"/>
    <col min="3071" max="3071" width="15.28515625" customWidth="1"/>
    <col min="3072" max="3072" width="48.7109375" customWidth="1"/>
    <col min="3073" max="3073" width="24.5703125" customWidth="1"/>
    <col min="3074" max="3074" width="48.7109375" customWidth="1"/>
    <col min="3075" max="3075" width="8.140625" customWidth="1"/>
    <col min="3076" max="3076" width="38.7109375" customWidth="1"/>
    <col min="3077" max="3077" width="21.140625" customWidth="1"/>
    <col min="3078" max="3078" width="82" customWidth="1"/>
    <col min="3323" max="3323" width="70.28515625" customWidth="1"/>
    <col min="3324" max="3324" width="17.5703125" customWidth="1"/>
    <col min="3325" max="3325" width="70.28515625" customWidth="1"/>
    <col min="3326" max="3326" width="17.5703125" customWidth="1"/>
    <col min="3327" max="3327" width="15.28515625" customWidth="1"/>
    <col min="3328" max="3328" width="48.7109375" customWidth="1"/>
    <col min="3329" max="3329" width="24.5703125" customWidth="1"/>
    <col min="3330" max="3330" width="48.7109375" customWidth="1"/>
    <col min="3331" max="3331" width="8.140625" customWidth="1"/>
    <col min="3332" max="3332" width="38.7109375" customWidth="1"/>
    <col min="3333" max="3333" width="21.140625" customWidth="1"/>
    <col min="3334" max="3334" width="82" customWidth="1"/>
    <col min="3579" max="3579" width="70.28515625" customWidth="1"/>
    <col min="3580" max="3580" width="17.5703125" customWidth="1"/>
    <col min="3581" max="3581" width="70.28515625" customWidth="1"/>
    <col min="3582" max="3582" width="17.5703125" customWidth="1"/>
    <col min="3583" max="3583" width="15.28515625" customWidth="1"/>
    <col min="3584" max="3584" width="48.7109375" customWidth="1"/>
    <col min="3585" max="3585" width="24.5703125" customWidth="1"/>
    <col min="3586" max="3586" width="48.7109375" customWidth="1"/>
    <col min="3587" max="3587" width="8.140625" customWidth="1"/>
    <col min="3588" max="3588" width="38.7109375" customWidth="1"/>
    <col min="3589" max="3589" width="21.140625" customWidth="1"/>
    <col min="3590" max="3590" width="82" customWidth="1"/>
    <col min="3835" max="3835" width="70.28515625" customWidth="1"/>
    <col min="3836" max="3836" width="17.5703125" customWidth="1"/>
    <col min="3837" max="3837" width="70.28515625" customWidth="1"/>
    <col min="3838" max="3838" width="17.5703125" customWidth="1"/>
    <col min="3839" max="3839" width="15.28515625" customWidth="1"/>
    <col min="3840" max="3840" width="48.7109375" customWidth="1"/>
    <col min="3841" max="3841" width="24.5703125" customWidth="1"/>
    <col min="3842" max="3842" width="48.7109375" customWidth="1"/>
    <col min="3843" max="3843" width="8.140625" customWidth="1"/>
    <col min="3844" max="3844" width="38.7109375" customWidth="1"/>
    <col min="3845" max="3845" width="21.140625" customWidth="1"/>
    <col min="3846" max="3846" width="82" customWidth="1"/>
    <col min="4091" max="4091" width="70.28515625" customWidth="1"/>
    <col min="4092" max="4092" width="17.5703125" customWidth="1"/>
    <col min="4093" max="4093" width="70.28515625" customWidth="1"/>
    <col min="4094" max="4094" width="17.5703125" customWidth="1"/>
    <col min="4095" max="4095" width="15.28515625" customWidth="1"/>
    <col min="4096" max="4096" width="48.7109375" customWidth="1"/>
    <col min="4097" max="4097" width="24.5703125" customWidth="1"/>
    <col min="4098" max="4098" width="48.7109375" customWidth="1"/>
    <col min="4099" max="4099" width="8.140625" customWidth="1"/>
    <col min="4100" max="4100" width="38.7109375" customWidth="1"/>
    <col min="4101" max="4101" width="21.140625" customWidth="1"/>
    <col min="4102" max="4102" width="82" customWidth="1"/>
    <col min="4347" max="4347" width="70.28515625" customWidth="1"/>
    <col min="4348" max="4348" width="17.5703125" customWidth="1"/>
    <col min="4349" max="4349" width="70.28515625" customWidth="1"/>
    <col min="4350" max="4350" width="17.5703125" customWidth="1"/>
    <col min="4351" max="4351" width="15.28515625" customWidth="1"/>
    <col min="4352" max="4352" width="48.7109375" customWidth="1"/>
    <col min="4353" max="4353" width="24.5703125" customWidth="1"/>
    <col min="4354" max="4354" width="48.7109375" customWidth="1"/>
    <col min="4355" max="4355" width="8.140625" customWidth="1"/>
    <col min="4356" max="4356" width="38.7109375" customWidth="1"/>
    <col min="4357" max="4357" width="21.140625" customWidth="1"/>
    <col min="4358" max="4358" width="82" customWidth="1"/>
    <col min="4603" max="4603" width="70.28515625" customWidth="1"/>
    <col min="4604" max="4604" width="17.5703125" customWidth="1"/>
    <col min="4605" max="4605" width="70.28515625" customWidth="1"/>
    <col min="4606" max="4606" width="17.5703125" customWidth="1"/>
    <col min="4607" max="4607" width="15.28515625" customWidth="1"/>
    <col min="4608" max="4608" width="48.7109375" customWidth="1"/>
    <col min="4609" max="4609" width="24.5703125" customWidth="1"/>
    <col min="4610" max="4610" width="48.7109375" customWidth="1"/>
    <col min="4611" max="4611" width="8.140625" customWidth="1"/>
    <col min="4612" max="4612" width="38.7109375" customWidth="1"/>
    <col min="4613" max="4613" width="21.140625" customWidth="1"/>
    <col min="4614" max="4614" width="82" customWidth="1"/>
    <col min="4859" max="4859" width="70.28515625" customWidth="1"/>
    <col min="4860" max="4860" width="17.5703125" customWidth="1"/>
    <col min="4861" max="4861" width="70.28515625" customWidth="1"/>
    <col min="4862" max="4862" width="17.5703125" customWidth="1"/>
    <col min="4863" max="4863" width="15.28515625" customWidth="1"/>
    <col min="4864" max="4864" width="48.7109375" customWidth="1"/>
    <col min="4865" max="4865" width="24.5703125" customWidth="1"/>
    <col min="4866" max="4866" width="48.7109375" customWidth="1"/>
    <col min="4867" max="4867" width="8.140625" customWidth="1"/>
    <col min="4868" max="4868" width="38.7109375" customWidth="1"/>
    <col min="4869" max="4869" width="21.140625" customWidth="1"/>
    <col min="4870" max="4870" width="82" customWidth="1"/>
    <col min="5115" max="5115" width="70.28515625" customWidth="1"/>
    <col min="5116" max="5116" width="17.5703125" customWidth="1"/>
    <col min="5117" max="5117" width="70.28515625" customWidth="1"/>
    <col min="5118" max="5118" width="17.5703125" customWidth="1"/>
    <col min="5119" max="5119" width="15.28515625" customWidth="1"/>
    <col min="5120" max="5120" width="48.7109375" customWidth="1"/>
    <col min="5121" max="5121" width="24.5703125" customWidth="1"/>
    <col min="5122" max="5122" width="48.7109375" customWidth="1"/>
    <col min="5123" max="5123" width="8.140625" customWidth="1"/>
    <col min="5124" max="5124" width="38.7109375" customWidth="1"/>
    <col min="5125" max="5125" width="21.140625" customWidth="1"/>
    <col min="5126" max="5126" width="82" customWidth="1"/>
    <col min="5371" max="5371" width="70.28515625" customWidth="1"/>
    <col min="5372" max="5372" width="17.5703125" customWidth="1"/>
    <col min="5373" max="5373" width="70.28515625" customWidth="1"/>
    <col min="5374" max="5374" width="17.5703125" customWidth="1"/>
    <col min="5375" max="5375" width="15.28515625" customWidth="1"/>
    <col min="5376" max="5376" width="48.7109375" customWidth="1"/>
    <col min="5377" max="5377" width="24.5703125" customWidth="1"/>
    <col min="5378" max="5378" width="48.7109375" customWidth="1"/>
    <col min="5379" max="5379" width="8.140625" customWidth="1"/>
    <col min="5380" max="5380" width="38.7109375" customWidth="1"/>
    <col min="5381" max="5381" width="21.140625" customWidth="1"/>
    <col min="5382" max="5382" width="82" customWidth="1"/>
    <col min="5627" max="5627" width="70.28515625" customWidth="1"/>
    <col min="5628" max="5628" width="17.5703125" customWidth="1"/>
    <col min="5629" max="5629" width="70.28515625" customWidth="1"/>
    <col min="5630" max="5630" width="17.5703125" customWidth="1"/>
    <col min="5631" max="5631" width="15.28515625" customWidth="1"/>
    <col min="5632" max="5632" width="48.7109375" customWidth="1"/>
    <col min="5633" max="5633" width="24.5703125" customWidth="1"/>
    <col min="5634" max="5634" width="48.7109375" customWidth="1"/>
    <col min="5635" max="5635" width="8.140625" customWidth="1"/>
    <col min="5636" max="5636" width="38.7109375" customWidth="1"/>
    <col min="5637" max="5637" width="21.140625" customWidth="1"/>
    <col min="5638" max="5638" width="82" customWidth="1"/>
    <col min="5883" max="5883" width="70.28515625" customWidth="1"/>
    <col min="5884" max="5884" width="17.5703125" customWidth="1"/>
    <col min="5885" max="5885" width="70.28515625" customWidth="1"/>
    <col min="5886" max="5886" width="17.5703125" customWidth="1"/>
    <col min="5887" max="5887" width="15.28515625" customWidth="1"/>
    <col min="5888" max="5888" width="48.7109375" customWidth="1"/>
    <col min="5889" max="5889" width="24.5703125" customWidth="1"/>
    <col min="5890" max="5890" width="48.7109375" customWidth="1"/>
    <col min="5891" max="5891" width="8.140625" customWidth="1"/>
    <col min="5892" max="5892" width="38.7109375" customWidth="1"/>
    <col min="5893" max="5893" width="21.140625" customWidth="1"/>
    <col min="5894" max="5894" width="82" customWidth="1"/>
    <col min="6139" max="6139" width="70.28515625" customWidth="1"/>
    <col min="6140" max="6140" width="17.5703125" customWidth="1"/>
    <col min="6141" max="6141" width="70.28515625" customWidth="1"/>
    <col min="6142" max="6142" width="17.5703125" customWidth="1"/>
    <col min="6143" max="6143" width="15.28515625" customWidth="1"/>
    <col min="6144" max="6144" width="48.7109375" customWidth="1"/>
    <col min="6145" max="6145" width="24.5703125" customWidth="1"/>
    <col min="6146" max="6146" width="48.7109375" customWidth="1"/>
    <col min="6147" max="6147" width="8.140625" customWidth="1"/>
    <col min="6148" max="6148" width="38.7109375" customWidth="1"/>
    <col min="6149" max="6149" width="21.140625" customWidth="1"/>
    <col min="6150" max="6150" width="82" customWidth="1"/>
    <col min="6395" max="6395" width="70.28515625" customWidth="1"/>
    <col min="6396" max="6396" width="17.5703125" customWidth="1"/>
    <col min="6397" max="6397" width="70.28515625" customWidth="1"/>
    <col min="6398" max="6398" width="17.5703125" customWidth="1"/>
    <col min="6399" max="6399" width="15.28515625" customWidth="1"/>
    <col min="6400" max="6400" width="48.7109375" customWidth="1"/>
    <col min="6401" max="6401" width="24.5703125" customWidth="1"/>
    <col min="6402" max="6402" width="48.7109375" customWidth="1"/>
    <col min="6403" max="6403" width="8.140625" customWidth="1"/>
    <col min="6404" max="6404" width="38.7109375" customWidth="1"/>
    <col min="6405" max="6405" width="21.140625" customWidth="1"/>
    <col min="6406" max="6406" width="82" customWidth="1"/>
    <col min="6651" max="6651" width="70.28515625" customWidth="1"/>
    <col min="6652" max="6652" width="17.5703125" customWidth="1"/>
    <col min="6653" max="6653" width="70.28515625" customWidth="1"/>
    <col min="6654" max="6654" width="17.5703125" customWidth="1"/>
    <col min="6655" max="6655" width="15.28515625" customWidth="1"/>
    <col min="6656" max="6656" width="48.7109375" customWidth="1"/>
    <col min="6657" max="6657" width="24.5703125" customWidth="1"/>
    <col min="6658" max="6658" width="48.7109375" customWidth="1"/>
    <col min="6659" max="6659" width="8.140625" customWidth="1"/>
    <col min="6660" max="6660" width="38.7109375" customWidth="1"/>
    <col min="6661" max="6661" width="21.140625" customWidth="1"/>
    <col min="6662" max="6662" width="82" customWidth="1"/>
    <col min="6907" max="6907" width="70.28515625" customWidth="1"/>
    <col min="6908" max="6908" width="17.5703125" customWidth="1"/>
    <col min="6909" max="6909" width="70.28515625" customWidth="1"/>
    <col min="6910" max="6910" width="17.5703125" customWidth="1"/>
    <col min="6911" max="6911" width="15.28515625" customWidth="1"/>
    <col min="6912" max="6912" width="48.7109375" customWidth="1"/>
    <col min="6913" max="6913" width="24.5703125" customWidth="1"/>
    <col min="6914" max="6914" width="48.7109375" customWidth="1"/>
    <col min="6915" max="6915" width="8.140625" customWidth="1"/>
    <col min="6916" max="6916" width="38.7109375" customWidth="1"/>
    <col min="6917" max="6917" width="21.140625" customWidth="1"/>
    <col min="6918" max="6918" width="82" customWidth="1"/>
    <col min="7163" max="7163" width="70.28515625" customWidth="1"/>
    <col min="7164" max="7164" width="17.5703125" customWidth="1"/>
    <col min="7165" max="7165" width="70.28515625" customWidth="1"/>
    <col min="7166" max="7166" width="17.5703125" customWidth="1"/>
    <col min="7167" max="7167" width="15.28515625" customWidth="1"/>
    <col min="7168" max="7168" width="48.7109375" customWidth="1"/>
    <col min="7169" max="7169" width="24.5703125" customWidth="1"/>
    <col min="7170" max="7170" width="48.7109375" customWidth="1"/>
    <col min="7171" max="7171" width="8.140625" customWidth="1"/>
    <col min="7172" max="7172" width="38.7109375" customWidth="1"/>
    <col min="7173" max="7173" width="21.140625" customWidth="1"/>
    <col min="7174" max="7174" width="82" customWidth="1"/>
    <col min="7419" max="7419" width="70.28515625" customWidth="1"/>
    <col min="7420" max="7420" width="17.5703125" customWidth="1"/>
    <col min="7421" max="7421" width="70.28515625" customWidth="1"/>
    <col min="7422" max="7422" width="17.5703125" customWidth="1"/>
    <col min="7423" max="7423" width="15.28515625" customWidth="1"/>
    <col min="7424" max="7424" width="48.7109375" customWidth="1"/>
    <col min="7425" max="7425" width="24.5703125" customWidth="1"/>
    <col min="7426" max="7426" width="48.7109375" customWidth="1"/>
    <col min="7427" max="7427" width="8.140625" customWidth="1"/>
    <col min="7428" max="7428" width="38.7109375" customWidth="1"/>
    <col min="7429" max="7429" width="21.140625" customWidth="1"/>
    <col min="7430" max="7430" width="82" customWidth="1"/>
    <col min="7675" max="7675" width="70.28515625" customWidth="1"/>
    <col min="7676" max="7676" width="17.5703125" customWidth="1"/>
    <col min="7677" max="7677" width="70.28515625" customWidth="1"/>
    <col min="7678" max="7678" width="17.5703125" customWidth="1"/>
    <col min="7679" max="7679" width="15.28515625" customWidth="1"/>
    <col min="7680" max="7680" width="48.7109375" customWidth="1"/>
    <col min="7681" max="7681" width="24.5703125" customWidth="1"/>
    <col min="7682" max="7682" width="48.7109375" customWidth="1"/>
    <col min="7683" max="7683" width="8.140625" customWidth="1"/>
    <col min="7684" max="7684" width="38.7109375" customWidth="1"/>
    <col min="7685" max="7685" width="21.140625" customWidth="1"/>
    <col min="7686" max="7686" width="82" customWidth="1"/>
    <col min="7931" max="7931" width="70.28515625" customWidth="1"/>
    <col min="7932" max="7932" width="17.5703125" customWidth="1"/>
    <col min="7933" max="7933" width="70.28515625" customWidth="1"/>
    <col min="7934" max="7934" width="17.5703125" customWidth="1"/>
    <col min="7935" max="7935" width="15.28515625" customWidth="1"/>
    <col min="7936" max="7936" width="48.7109375" customWidth="1"/>
    <col min="7937" max="7937" width="24.5703125" customWidth="1"/>
    <col min="7938" max="7938" width="48.7109375" customWidth="1"/>
    <col min="7939" max="7939" width="8.140625" customWidth="1"/>
    <col min="7940" max="7940" width="38.7109375" customWidth="1"/>
    <col min="7941" max="7941" width="21.140625" customWidth="1"/>
    <col min="7942" max="7942" width="82" customWidth="1"/>
    <col min="8187" max="8187" width="70.28515625" customWidth="1"/>
    <col min="8188" max="8188" width="17.5703125" customWidth="1"/>
    <col min="8189" max="8189" width="70.28515625" customWidth="1"/>
    <col min="8190" max="8190" width="17.5703125" customWidth="1"/>
    <col min="8191" max="8191" width="15.28515625" customWidth="1"/>
    <col min="8192" max="8192" width="48.7109375" customWidth="1"/>
    <col min="8193" max="8193" width="24.5703125" customWidth="1"/>
    <col min="8194" max="8194" width="48.7109375" customWidth="1"/>
    <col min="8195" max="8195" width="8.140625" customWidth="1"/>
    <col min="8196" max="8196" width="38.7109375" customWidth="1"/>
    <col min="8197" max="8197" width="21.140625" customWidth="1"/>
    <col min="8198" max="8198" width="82" customWidth="1"/>
    <col min="8443" max="8443" width="70.28515625" customWidth="1"/>
    <col min="8444" max="8444" width="17.5703125" customWidth="1"/>
    <col min="8445" max="8445" width="70.28515625" customWidth="1"/>
    <col min="8446" max="8446" width="17.5703125" customWidth="1"/>
    <col min="8447" max="8447" width="15.28515625" customWidth="1"/>
    <col min="8448" max="8448" width="48.7109375" customWidth="1"/>
    <col min="8449" max="8449" width="24.5703125" customWidth="1"/>
    <col min="8450" max="8450" width="48.7109375" customWidth="1"/>
    <col min="8451" max="8451" width="8.140625" customWidth="1"/>
    <col min="8452" max="8452" width="38.7109375" customWidth="1"/>
    <col min="8453" max="8453" width="21.140625" customWidth="1"/>
    <col min="8454" max="8454" width="82" customWidth="1"/>
    <col min="8699" max="8699" width="70.28515625" customWidth="1"/>
    <col min="8700" max="8700" width="17.5703125" customWidth="1"/>
    <col min="8701" max="8701" width="70.28515625" customWidth="1"/>
    <col min="8702" max="8702" width="17.5703125" customWidth="1"/>
    <col min="8703" max="8703" width="15.28515625" customWidth="1"/>
    <col min="8704" max="8704" width="48.7109375" customWidth="1"/>
    <col min="8705" max="8705" width="24.5703125" customWidth="1"/>
    <col min="8706" max="8706" width="48.7109375" customWidth="1"/>
    <col min="8707" max="8707" width="8.140625" customWidth="1"/>
    <col min="8708" max="8708" width="38.7109375" customWidth="1"/>
    <col min="8709" max="8709" width="21.140625" customWidth="1"/>
    <col min="8710" max="8710" width="82" customWidth="1"/>
    <col min="8955" max="8955" width="70.28515625" customWidth="1"/>
    <col min="8956" max="8956" width="17.5703125" customWidth="1"/>
    <col min="8957" max="8957" width="70.28515625" customWidth="1"/>
    <col min="8958" max="8958" width="17.5703125" customWidth="1"/>
    <col min="8959" max="8959" width="15.28515625" customWidth="1"/>
    <col min="8960" max="8960" width="48.7109375" customWidth="1"/>
    <col min="8961" max="8961" width="24.5703125" customWidth="1"/>
    <col min="8962" max="8962" width="48.7109375" customWidth="1"/>
    <col min="8963" max="8963" width="8.140625" customWidth="1"/>
    <col min="8964" max="8964" width="38.7109375" customWidth="1"/>
    <col min="8965" max="8965" width="21.140625" customWidth="1"/>
    <col min="8966" max="8966" width="82" customWidth="1"/>
    <col min="9211" max="9211" width="70.28515625" customWidth="1"/>
    <col min="9212" max="9212" width="17.5703125" customWidth="1"/>
    <col min="9213" max="9213" width="70.28515625" customWidth="1"/>
    <col min="9214" max="9214" width="17.5703125" customWidth="1"/>
    <col min="9215" max="9215" width="15.28515625" customWidth="1"/>
    <col min="9216" max="9216" width="48.7109375" customWidth="1"/>
    <col min="9217" max="9217" width="24.5703125" customWidth="1"/>
    <col min="9218" max="9218" width="48.7109375" customWidth="1"/>
    <col min="9219" max="9219" width="8.140625" customWidth="1"/>
    <col min="9220" max="9220" width="38.7109375" customWidth="1"/>
    <col min="9221" max="9221" width="21.140625" customWidth="1"/>
    <col min="9222" max="9222" width="82" customWidth="1"/>
    <col min="9467" max="9467" width="70.28515625" customWidth="1"/>
    <col min="9468" max="9468" width="17.5703125" customWidth="1"/>
    <col min="9469" max="9469" width="70.28515625" customWidth="1"/>
    <col min="9470" max="9470" width="17.5703125" customWidth="1"/>
    <col min="9471" max="9471" width="15.28515625" customWidth="1"/>
    <col min="9472" max="9472" width="48.7109375" customWidth="1"/>
    <col min="9473" max="9473" width="24.5703125" customWidth="1"/>
    <col min="9474" max="9474" width="48.7109375" customWidth="1"/>
    <col min="9475" max="9475" width="8.140625" customWidth="1"/>
    <col min="9476" max="9476" width="38.7109375" customWidth="1"/>
    <col min="9477" max="9477" width="21.140625" customWidth="1"/>
    <col min="9478" max="9478" width="82" customWidth="1"/>
    <col min="9723" max="9723" width="70.28515625" customWidth="1"/>
    <col min="9724" max="9724" width="17.5703125" customWidth="1"/>
    <col min="9725" max="9725" width="70.28515625" customWidth="1"/>
    <col min="9726" max="9726" width="17.5703125" customWidth="1"/>
    <col min="9727" max="9727" width="15.28515625" customWidth="1"/>
    <col min="9728" max="9728" width="48.7109375" customWidth="1"/>
    <col min="9729" max="9729" width="24.5703125" customWidth="1"/>
    <col min="9730" max="9730" width="48.7109375" customWidth="1"/>
    <col min="9731" max="9731" width="8.140625" customWidth="1"/>
    <col min="9732" max="9732" width="38.7109375" customWidth="1"/>
    <col min="9733" max="9733" width="21.140625" customWidth="1"/>
    <col min="9734" max="9734" width="82" customWidth="1"/>
    <col min="9979" max="9979" width="70.28515625" customWidth="1"/>
    <col min="9980" max="9980" width="17.5703125" customWidth="1"/>
    <col min="9981" max="9981" width="70.28515625" customWidth="1"/>
    <col min="9982" max="9982" width="17.5703125" customWidth="1"/>
    <col min="9983" max="9983" width="15.28515625" customWidth="1"/>
    <col min="9984" max="9984" width="48.7109375" customWidth="1"/>
    <col min="9985" max="9985" width="24.5703125" customWidth="1"/>
    <col min="9986" max="9986" width="48.7109375" customWidth="1"/>
    <col min="9987" max="9987" width="8.140625" customWidth="1"/>
    <col min="9988" max="9988" width="38.7109375" customWidth="1"/>
    <col min="9989" max="9989" width="21.140625" customWidth="1"/>
    <col min="9990" max="9990" width="82" customWidth="1"/>
    <col min="10235" max="10235" width="70.28515625" customWidth="1"/>
    <col min="10236" max="10236" width="17.5703125" customWidth="1"/>
    <col min="10237" max="10237" width="70.28515625" customWidth="1"/>
    <col min="10238" max="10238" width="17.5703125" customWidth="1"/>
    <col min="10239" max="10239" width="15.28515625" customWidth="1"/>
    <col min="10240" max="10240" width="48.7109375" customWidth="1"/>
    <col min="10241" max="10241" width="24.5703125" customWidth="1"/>
    <col min="10242" max="10242" width="48.7109375" customWidth="1"/>
    <col min="10243" max="10243" width="8.140625" customWidth="1"/>
    <col min="10244" max="10244" width="38.7109375" customWidth="1"/>
    <col min="10245" max="10245" width="21.140625" customWidth="1"/>
    <col min="10246" max="10246" width="82" customWidth="1"/>
    <col min="10491" max="10491" width="70.28515625" customWidth="1"/>
    <col min="10492" max="10492" width="17.5703125" customWidth="1"/>
    <col min="10493" max="10493" width="70.28515625" customWidth="1"/>
    <col min="10494" max="10494" width="17.5703125" customWidth="1"/>
    <col min="10495" max="10495" width="15.28515625" customWidth="1"/>
    <col min="10496" max="10496" width="48.7109375" customWidth="1"/>
    <col min="10497" max="10497" width="24.5703125" customWidth="1"/>
    <col min="10498" max="10498" width="48.7109375" customWidth="1"/>
    <col min="10499" max="10499" width="8.140625" customWidth="1"/>
    <col min="10500" max="10500" width="38.7109375" customWidth="1"/>
    <col min="10501" max="10501" width="21.140625" customWidth="1"/>
    <col min="10502" max="10502" width="82" customWidth="1"/>
    <col min="10747" max="10747" width="70.28515625" customWidth="1"/>
    <col min="10748" max="10748" width="17.5703125" customWidth="1"/>
    <col min="10749" max="10749" width="70.28515625" customWidth="1"/>
    <col min="10750" max="10750" width="17.5703125" customWidth="1"/>
    <col min="10751" max="10751" width="15.28515625" customWidth="1"/>
    <col min="10752" max="10752" width="48.7109375" customWidth="1"/>
    <col min="10753" max="10753" width="24.5703125" customWidth="1"/>
    <col min="10754" max="10754" width="48.7109375" customWidth="1"/>
    <col min="10755" max="10755" width="8.140625" customWidth="1"/>
    <col min="10756" max="10756" width="38.7109375" customWidth="1"/>
    <col min="10757" max="10757" width="21.140625" customWidth="1"/>
    <col min="10758" max="10758" width="82" customWidth="1"/>
    <col min="11003" max="11003" width="70.28515625" customWidth="1"/>
    <col min="11004" max="11004" width="17.5703125" customWidth="1"/>
    <col min="11005" max="11005" width="70.28515625" customWidth="1"/>
    <col min="11006" max="11006" width="17.5703125" customWidth="1"/>
    <col min="11007" max="11007" width="15.28515625" customWidth="1"/>
    <col min="11008" max="11008" width="48.7109375" customWidth="1"/>
    <col min="11009" max="11009" width="24.5703125" customWidth="1"/>
    <col min="11010" max="11010" width="48.7109375" customWidth="1"/>
    <col min="11011" max="11011" width="8.140625" customWidth="1"/>
    <col min="11012" max="11012" width="38.7109375" customWidth="1"/>
    <col min="11013" max="11013" width="21.140625" customWidth="1"/>
    <col min="11014" max="11014" width="82" customWidth="1"/>
    <col min="11259" max="11259" width="70.28515625" customWidth="1"/>
    <col min="11260" max="11260" width="17.5703125" customWidth="1"/>
    <col min="11261" max="11261" width="70.28515625" customWidth="1"/>
    <col min="11262" max="11262" width="17.5703125" customWidth="1"/>
    <col min="11263" max="11263" width="15.28515625" customWidth="1"/>
    <col min="11264" max="11264" width="48.7109375" customWidth="1"/>
    <col min="11265" max="11265" width="24.5703125" customWidth="1"/>
    <col min="11266" max="11266" width="48.7109375" customWidth="1"/>
    <col min="11267" max="11267" width="8.140625" customWidth="1"/>
    <col min="11268" max="11268" width="38.7109375" customWidth="1"/>
    <col min="11269" max="11269" width="21.140625" customWidth="1"/>
    <col min="11270" max="11270" width="82" customWidth="1"/>
    <col min="11515" max="11515" width="70.28515625" customWidth="1"/>
    <col min="11516" max="11516" width="17.5703125" customWidth="1"/>
    <col min="11517" max="11517" width="70.28515625" customWidth="1"/>
    <col min="11518" max="11518" width="17.5703125" customWidth="1"/>
    <col min="11519" max="11519" width="15.28515625" customWidth="1"/>
    <col min="11520" max="11520" width="48.7109375" customWidth="1"/>
    <col min="11521" max="11521" width="24.5703125" customWidth="1"/>
    <col min="11522" max="11522" width="48.7109375" customWidth="1"/>
    <col min="11523" max="11523" width="8.140625" customWidth="1"/>
    <col min="11524" max="11524" width="38.7109375" customWidth="1"/>
    <col min="11525" max="11525" width="21.140625" customWidth="1"/>
    <col min="11526" max="11526" width="82" customWidth="1"/>
    <col min="11771" max="11771" width="70.28515625" customWidth="1"/>
    <col min="11772" max="11772" width="17.5703125" customWidth="1"/>
    <col min="11773" max="11773" width="70.28515625" customWidth="1"/>
    <col min="11774" max="11774" width="17.5703125" customWidth="1"/>
    <col min="11775" max="11775" width="15.28515625" customWidth="1"/>
    <col min="11776" max="11776" width="48.7109375" customWidth="1"/>
    <col min="11777" max="11777" width="24.5703125" customWidth="1"/>
    <col min="11778" max="11778" width="48.7109375" customWidth="1"/>
    <col min="11779" max="11779" width="8.140625" customWidth="1"/>
    <col min="11780" max="11780" width="38.7109375" customWidth="1"/>
    <col min="11781" max="11781" width="21.140625" customWidth="1"/>
    <col min="11782" max="11782" width="82" customWidth="1"/>
    <col min="12027" max="12027" width="70.28515625" customWidth="1"/>
    <col min="12028" max="12028" width="17.5703125" customWidth="1"/>
    <col min="12029" max="12029" width="70.28515625" customWidth="1"/>
    <col min="12030" max="12030" width="17.5703125" customWidth="1"/>
    <col min="12031" max="12031" width="15.28515625" customWidth="1"/>
    <col min="12032" max="12032" width="48.7109375" customWidth="1"/>
    <col min="12033" max="12033" width="24.5703125" customWidth="1"/>
    <col min="12034" max="12034" width="48.7109375" customWidth="1"/>
    <col min="12035" max="12035" width="8.140625" customWidth="1"/>
    <col min="12036" max="12036" width="38.7109375" customWidth="1"/>
    <col min="12037" max="12037" width="21.140625" customWidth="1"/>
    <col min="12038" max="12038" width="82" customWidth="1"/>
    <col min="12283" max="12283" width="70.28515625" customWidth="1"/>
    <col min="12284" max="12284" width="17.5703125" customWidth="1"/>
    <col min="12285" max="12285" width="70.28515625" customWidth="1"/>
    <col min="12286" max="12286" width="17.5703125" customWidth="1"/>
    <col min="12287" max="12287" width="15.28515625" customWidth="1"/>
    <col min="12288" max="12288" width="48.7109375" customWidth="1"/>
    <col min="12289" max="12289" width="24.5703125" customWidth="1"/>
    <col min="12290" max="12290" width="48.7109375" customWidth="1"/>
    <col min="12291" max="12291" width="8.140625" customWidth="1"/>
    <col min="12292" max="12292" width="38.7109375" customWidth="1"/>
    <col min="12293" max="12293" width="21.140625" customWidth="1"/>
    <col min="12294" max="12294" width="82" customWidth="1"/>
    <col min="12539" max="12539" width="70.28515625" customWidth="1"/>
    <col min="12540" max="12540" width="17.5703125" customWidth="1"/>
    <col min="12541" max="12541" width="70.28515625" customWidth="1"/>
    <col min="12542" max="12542" width="17.5703125" customWidth="1"/>
    <col min="12543" max="12543" width="15.28515625" customWidth="1"/>
    <col min="12544" max="12544" width="48.7109375" customWidth="1"/>
    <col min="12545" max="12545" width="24.5703125" customWidth="1"/>
    <col min="12546" max="12546" width="48.7109375" customWidth="1"/>
    <col min="12547" max="12547" width="8.140625" customWidth="1"/>
    <col min="12548" max="12548" width="38.7109375" customWidth="1"/>
    <col min="12549" max="12549" width="21.140625" customWidth="1"/>
    <col min="12550" max="12550" width="82" customWidth="1"/>
    <col min="12795" max="12795" width="70.28515625" customWidth="1"/>
    <col min="12796" max="12796" width="17.5703125" customWidth="1"/>
    <col min="12797" max="12797" width="70.28515625" customWidth="1"/>
    <col min="12798" max="12798" width="17.5703125" customWidth="1"/>
    <col min="12799" max="12799" width="15.28515625" customWidth="1"/>
    <col min="12800" max="12800" width="48.7109375" customWidth="1"/>
    <col min="12801" max="12801" width="24.5703125" customWidth="1"/>
    <col min="12802" max="12802" width="48.7109375" customWidth="1"/>
    <col min="12803" max="12803" width="8.140625" customWidth="1"/>
    <col min="12804" max="12804" width="38.7109375" customWidth="1"/>
    <col min="12805" max="12805" width="21.140625" customWidth="1"/>
    <col min="12806" max="12806" width="82" customWidth="1"/>
    <col min="13051" max="13051" width="70.28515625" customWidth="1"/>
    <col min="13052" max="13052" width="17.5703125" customWidth="1"/>
    <col min="13053" max="13053" width="70.28515625" customWidth="1"/>
    <col min="13054" max="13054" width="17.5703125" customWidth="1"/>
    <col min="13055" max="13055" width="15.28515625" customWidth="1"/>
    <col min="13056" max="13056" width="48.7109375" customWidth="1"/>
    <col min="13057" max="13057" width="24.5703125" customWidth="1"/>
    <col min="13058" max="13058" width="48.7109375" customWidth="1"/>
    <col min="13059" max="13059" width="8.140625" customWidth="1"/>
    <col min="13060" max="13060" width="38.7109375" customWidth="1"/>
    <col min="13061" max="13061" width="21.140625" customWidth="1"/>
    <col min="13062" max="13062" width="82" customWidth="1"/>
    <col min="13307" max="13307" width="70.28515625" customWidth="1"/>
    <col min="13308" max="13308" width="17.5703125" customWidth="1"/>
    <col min="13309" max="13309" width="70.28515625" customWidth="1"/>
    <col min="13310" max="13310" width="17.5703125" customWidth="1"/>
    <col min="13311" max="13311" width="15.28515625" customWidth="1"/>
    <col min="13312" max="13312" width="48.7109375" customWidth="1"/>
    <col min="13313" max="13313" width="24.5703125" customWidth="1"/>
    <col min="13314" max="13314" width="48.7109375" customWidth="1"/>
    <col min="13315" max="13315" width="8.140625" customWidth="1"/>
    <col min="13316" max="13316" width="38.7109375" customWidth="1"/>
    <col min="13317" max="13317" width="21.140625" customWidth="1"/>
    <col min="13318" max="13318" width="82" customWidth="1"/>
    <col min="13563" max="13563" width="70.28515625" customWidth="1"/>
    <col min="13564" max="13564" width="17.5703125" customWidth="1"/>
    <col min="13565" max="13565" width="70.28515625" customWidth="1"/>
    <col min="13566" max="13566" width="17.5703125" customWidth="1"/>
    <col min="13567" max="13567" width="15.28515625" customWidth="1"/>
    <col min="13568" max="13568" width="48.7109375" customWidth="1"/>
    <col min="13569" max="13569" width="24.5703125" customWidth="1"/>
    <col min="13570" max="13570" width="48.7109375" customWidth="1"/>
    <col min="13571" max="13571" width="8.140625" customWidth="1"/>
    <col min="13572" max="13572" width="38.7109375" customWidth="1"/>
    <col min="13573" max="13573" width="21.140625" customWidth="1"/>
    <col min="13574" max="13574" width="82" customWidth="1"/>
    <col min="13819" max="13819" width="70.28515625" customWidth="1"/>
    <col min="13820" max="13820" width="17.5703125" customWidth="1"/>
    <col min="13821" max="13821" width="70.28515625" customWidth="1"/>
    <col min="13822" max="13822" width="17.5703125" customWidth="1"/>
    <col min="13823" max="13823" width="15.28515625" customWidth="1"/>
    <col min="13824" max="13824" width="48.7109375" customWidth="1"/>
    <col min="13825" max="13825" width="24.5703125" customWidth="1"/>
    <col min="13826" max="13826" width="48.7109375" customWidth="1"/>
    <col min="13827" max="13827" width="8.140625" customWidth="1"/>
    <col min="13828" max="13828" width="38.7109375" customWidth="1"/>
    <col min="13829" max="13829" width="21.140625" customWidth="1"/>
    <col min="13830" max="13830" width="82" customWidth="1"/>
    <col min="14075" max="14075" width="70.28515625" customWidth="1"/>
    <col min="14076" max="14076" width="17.5703125" customWidth="1"/>
    <col min="14077" max="14077" width="70.28515625" customWidth="1"/>
    <col min="14078" max="14078" width="17.5703125" customWidth="1"/>
    <col min="14079" max="14079" width="15.28515625" customWidth="1"/>
    <col min="14080" max="14080" width="48.7109375" customWidth="1"/>
    <col min="14081" max="14081" width="24.5703125" customWidth="1"/>
    <col min="14082" max="14082" width="48.7109375" customWidth="1"/>
    <col min="14083" max="14083" width="8.140625" customWidth="1"/>
    <col min="14084" max="14084" width="38.7109375" customWidth="1"/>
    <col min="14085" max="14085" width="21.140625" customWidth="1"/>
    <col min="14086" max="14086" width="82" customWidth="1"/>
    <col min="14331" max="14331" width="70.28515625" customWidth="1"/>
    <col min="14332" max="14332" width="17.5703125" customWidth="1"/>
    <col min="14333" max="14333" width="70.28515625" customWidth="1"/>
    <col min="14334" max="14334" width="17.5703125" customWidth="1"/>
    <col min="14335" max="14335" width="15.28515625" customWidth="1"/>
    <col min="14336" max="14336" width="48.7109375" customWidth="1"/>
    <col min="14337" max="14337" width="24.5703125" customWidth="1"/>
    <col min="14338" max="14338" width="48.7109375" customWidth="1"/>
    <col min="14339" max="14339" width="8.140625" customWidth="1"/>
    <col min="14340" max="14340" width="38.7109375" customWidth="1"/>
    <col min="14341" max="14341" width="21.140625" customWidth="1"/>
    <col min="14342" max="14342" width="82" customWidth="1"/>
    <col min="14587" max="14587" width="70.28515625" customWidth="1"/>
    <col min="14588" max="14588" width="17.5703125" customWidth="1"/>
    <col min="14589" max="14589" width="70.28515625" customWidth="1"/>
    <col min="14590" max="14590" width="17.5703125" customWidth="1"/>
    <col min="14591" max="14591" width="15.28515625" customWidth="1"/>
    <col min="14592" max="14592" width="48.7109375" customWidth="1"/>
    <col min="14593" max="14593" width="24.5703125" customWidth="1"/>
    <col min="14594" max="14594" width="48.7109375" customWidth="1"/>
    <col min="14595" max="14595" width="8.140625" customWidth="1"/>
    <col min="14596" max="14596" width="38.7109375" customWidth="1"/>
    <col min="14597" max="14597" width="21.140625" customWidth="1"/>
    <col min="14598" max="14598" width="82" customWidth="1"/>
    <col min="14843" max="14843" width="70.28515625" customWidth="1"/>
    <col min="14844" max="14844" width="17.5703125" customWidth="1"/>
    <col min="14845" max="14845" width="70.28515625" customWidth="1"/>
    <col min="14846" max="14846" width="17.5703125" customWidth="1"/>
    <col min="14847" max="14847" width="15.28515625" customWidth="1"/>
    <col min="14848" max="14848" width="48.7109375" customWidth="1"/>
    <col min="14849" max="14849" width="24.5703125" customWidth="1"/>
    <col min="14850" max="14850" width="48.7109375" customWidth="1"/>
    <col min="14851" max="14851" width="8.140625" customWidth="1"/>
    <col min="14852" max="14852" width="38.7109375" customWidth="1"/>
    <col min="14853" max="14853" width="21.140625" customWidth="1"/>
    <col min="14854" max="14854" width="82" customWidth="1"/>
    <col min="15099" max="15099" width="70.28515625" customWidth="1"/>
    <col min="15100" max="15100" width="17.5703125" customWidth="1"/>
    <col min="15101" max="15101" width="70.28515625" customWidth="1"/>
    <col min="15102" max="15102" width="17.5703125" customWidth="1"/>
    <col min="15103" max="15103" width="15.28515625" customWidth="1"/>
    <col min="15104" max="15104" width="48.7109375" customWidth="1"/>
    <col min="15105" max="15105" width="24.5703125" customWidth="1"/>
    <col min="15106" max="15106" width="48.7109375" customWidth="1"/>
    <col min="15107" max="15107" width="8.140625" customWidth="1"/>
    <col min="15108" max="15108" width="38.7109375" customWidth="1"/>
    <col min="15109" max="15109" width="21.140625" customWidth="1"/>
    <col min="15110" max="15110" width="82" customWidth="1"/>
    <col min="15355" max="15355" width="70.28515625" customWidth="1"/>
    <col min="15356" max="15356" width="17.5703125" customWidth="1"/>
    <col min="15357" max="15357" width="70.28515625" customWidth="1"/>
    <col min="15358" max="15358" width="17.5703125" customWidth="1"/>
    <col min="15359" max="15359" width="15.28515625" customWidth="1"/>
    <col min="15360" max="15360" width="48.7109375" customWidth="1"/>
    <col min="15361" max="15361" width="24.5703125" customWidth="1"/>
    <col min="15362" max="15362" width="48.7109375" customWidth="1"/>
    <col min="15363" max="15363" width="8.140625" customWidth="1"/>
    <col min="15364" max="15364" width="38.7109375" customWidth="1"/>
    <col min="15365" max="15365" width="21.140625" customWidth="1"/>
    <col min="15366" max="15366" width="82" customWidth="1"/>
    <col min="15611" max="15611" width="70.28515625" customWidth="1"/>
    <col min="15612" max="15612" width="17.5703125" customWidth="1"/>
    <col min="15613" max="15613" width="70.28515625" customWidth="1"/>
    <col min="15614" max="15614" width="17.5703125" customWidth="1"/>
    <col min="15615" max="15615" width="15.28515625" customWidth="1"/>
    <col min="15616" max="15616" width="48.7109375" customWidth="1"/>
    <col min="15617" max="15617" width="24.5703125" customWidth="1"/>
    <col min="15618" max="15618" width="48.7109375" customWidth="1"/>
    <col min="15619" max="15619" width="8.140625" customWidth="1"/>
    <col min="15620" max="15620" width="38.7109375" customWidth="1"/>
    <col min="15621" max="15621" width="21.140625" customWidth="1"/>
    <col min="15622" max="15622" width="82" customWidth="1"/>
    <col min="15867" max="15867" width="70.28515625" customWidth="1"/>
    <col min="15868" max="15868" width="17.5703125" customWidth="1"/>
    <col min="15869" max="15869" width="70.28515625" customWidth="1"/>
    <col min="15870" max="15870" width="17.5703125" customWidth="1"/>
    <col min="15871" max="15871" width="15.28515625" customWidth="1"/>
    <col min="15872" max="15872" width="48.7109375" customWidth="1"/>
    <col min="15873" max="15873" width="24.5703125" customWidth="1"/>
    <col min="15874" max="15874" width="48.7109375" customWidth="1"/>
    <col min="15875" max="15875" width="8.140625" customWidth="1"/>
    <col min="15876" max="15876" width="38.7109375" customWidth="1"/>
    <col min="15877" max="15877" width="21.140625" customWidth="1"/>
    <col min="15878" max="15878" width="82" customWidth="1"/>
    <col min="16123" max="16123" width="70.28515625" customWidth="1"/>
    <col min="16124" max="16124" width="17.5703125" customWidth="1"/>
    <col min="16125" max="16125" width="70.28515625" customWidth="1"/>
    <col min="16126" max="16126" width="17.5703125" customWidth="1"/>
    <col min="16127" max="16127" width="15.28515625" customWidth="1"/>
    <col min="16128" max="16128" width="48.7109375" customWidth="1"/>
    <col min="16129" max="16129" width="24.5703125" customWidth="1"/>
    <col min="16130" max="16130" width="48.7109375" customWidth="1"/>
    <col min="16131" max="16131" width="8.140625" customWidth="1"/>
    <col min="16132" max="16132" width="38.7109375" customWidth="1"/>
    <col min="16133" max="16133" width="21.140625" customWidth="1"/>
    <col min="16134" max="16134" width="82" customWidth="1"/>
  </cols>
  <sheetData>
    <row r="1" spans="1:7">
      <c r="A1" s="318"/>
      <c r="B1" s="318"/>
      <c r="C1" s="318"/>
      <c r="D1" s="318"/>
      <c r="E1" s="318"/>
      <c r="F1" s="318"/>
      <c r="G1" s="318"/>
    </row>
    <row r="2" spans="1:7">
      <c r="A2" s="318"/>
      <c r="B2" s="318"/>
      <c r="C2" s="318"/>
      <c r="D2" s="318"/>
      <c r="E2" s="318"/>
      <c r="F2" s="318"/>
      <c r="G2" s="318"/>
    </row>
    <row r="3" spans="1:7">
      <c r="A3" s="318"/>
      <c r="B3" s="318"/>
      <c r="C3" s="318"/>
      <c r="D3" s="318"/>
      <c r="E3" s="318"/>
      <c r="F3" s="318"/>
      <c r="G3" s="318"/>
    </row>
    <row r="5" spans="1:7">
      <c r="A5" s="192" t="s">
        <v>106</v>
      </c>
      <c r="B5" s="192" t="s">
        <v>107</v>
      </c>
      <c r="C5" s="192" t="s">
        <v>108</v>
      </c>
      <c r="D5" s="192" t="s">
        <v>109</v>
      </c>
      <c r="E5" s="192" t="s">
        <v>110</v>
      </c>
      <c r="F5" s="192" t="s">
        <v>111</v>
      </c>
    </row>
    <row r="7" spans="1:7">
      <c r="A7" s="192">
        <v>97141</v>
      </c>
      <c r="B7" s="192" t="s">
        <v>112</v>
      </c>
      <c r="C7" s="192" t="s">
        <v>6</v>
      </c>
      <c r="D7" s="192" t="s">
        <v>113</v>
      </c>
      <c r="E7" s="193">
        <v>5.0999999999999996</v>
      </c>
      <c r="F7" s="192" t="s">
        <v>114</v>
      </c>
    </row>
    <row r="8" spans="1:7">
      <c r="A8" s="192">
        <v>97142</v>
      </c>
      <c r="B8" s="192" t="s">
        <v>115</v>
      </c>
      <c r="C8" s="192" t="s">
        <v>6</v>
      </c>
      <c r="D8" s="192" t="s">
        <v>113</v>
      </c>
      <c r="E8" s="193">
        <v>5.7</v>
      </c>
      <c r="F8" s="192" t="s">
        <v>114</v>
      </c>
    </row>
    <row r="9" spans="1:7">
      <c r="A9" s="192">
        <v>97143</v>
      </c>
      <c r="B9" s="192" t="s">
        <v>116</v>
      </c>
      <c r="C9" s="192" t="s">
        <v>6</v>
      </c>
      <c r="D9" s="192" t="s">
        <v>113</v>
      </c>
      <c r="E9" s="193">
        <v>7.19</v>
      </c>
      <c r="F9" s="192" t="s">
        <v>114</v>
      </c>
    </row>
    <row r="10" spans="1:7">
      <c r="A10" s="192">
        <v>97144</v>
      </c>
      <c r="B10" s="192" t="s">
        <v>117</v>
      </c>
      <c r="C10" s="192" t="s">
        <v>6</v>
      </c>
      <c r="D10" s="192" t="s">
        <v>113</v>
      </c>
      <c r="E10" s="193">
        <v>8.66</v>
      </c>
      <c r="F10" s="192" t="s">
        <v>114</v>
      </c>
    </row>
    <row r="11" spans="1:7">
      <c r="A11" s="192">
        <v>97145</v>
      </c>
      <c r="B11" s="192" t="s">
        <v>118</v>
      </c>
      <c r="C11" s="192" t="s">
        <v>6</v>
      </c>
      <c r="D11" s="192" t="s">
        <v>113</v>
      </c>
      <c r="E11" s="193">
        <v>10.18</v>
      </c>
      <c r="F11" s="192" t="s">
        <v>114</v>
      </c>
    </row>
    <row r="12" spans="1:7">
      <c r="A12" s="192">
        <v>97146</v>
      </c>
      <c r="B12" s="192" t="s">
        <v>119</v>
      </c>
      <c r="C12" s="192" t="s">
        <v>6</v>
      </c>
      <c r="D12" s="192" t="s">
        <v>113</v>
      </c>
      <c r="E12" s="193">
        <v>11.68</v>
      </c>
      <c r="F12" s="192" t="s">
        <v>114</v>
      </c>
    </row>
    <row r="13" spans="1:7">
      <c r="A13" s="192">
        <v>97147</v>
      </c>
      <c r="B13" s="192" t="s">
        <v>120</v>
      </c>
      <c r="C13" s="192" t="s">
        <v>6</v>
      </c>
      <c r="D13" s="192" t="s">
        <v>113</v>
      </c>
      <c r="E13" s="193">
        <v>13.18</v>
      </c>
      <c r="F13" s="192" t="s">
        <v>114</v>
      </c>
    </row>
    <row r="14" spans="1:7">
      <c r="A14" s="192">
        <v>97148</v>
      </c>
      <c r="B14" s="192" t="s">
        <v>121</v>
      </c>
      <c r="C14" s="192" t="s">
        <v>6</v>
      </c>
      <c r="D14" s="192" t="s">
        <v>113</v>
      </c>
      <c r="E14" s="193">
        <v>14.69</v>
      </c>
      <c r="F14" s="192" t="s">
        <v>114</v>
      </c>
    </row>
    <row r="15" spans="1:7">
      <c r="A15" s="192">
        <v>97149</v>
      </c>
      <c r="B15" s="192" t="s">
        <v>122</v>
      </c>
      <c r="C15" s="192" t="s">
        <v>6</v>
      </c>
      <c r="D15" s="192" t="s">
        <v>113</v>
      </c>
      <c r="E15" s="193">
        <v>16.21</v>
      </c>
      <c r="F15" s="192" t="s">
        <v>114</v>
      </c>
    </row>
    <row r="16" spans="1:7">
      <c r="A16" s="192">
        <v>97150</v>
      </c>
      <c r="B16" s="192" t="s">
        <v>123</v>
      </c>
      <c r="C16" s="192" t="s">
        <v>6</v>
      </c>
      <c r="D16" s="192" t="s">
        <v>113</v>
      </c>
      <c r="E16" s="193">
        <v>19.760000000000002</v>
      </c>
      <c r="F16" s="192" t="s">
        <v>114</v>
      </c>
    </row>
    <row r="17" spans="1:6">
      <c r="A17" s="192">
        <v>97151</v>
      </c>
      <c r="B17" s="192" t="s">
        <v>124</v>
      </c>
      <c r="C17" s="192" t="s">
        <v>6</v>
      </c>
      <c r="D17" s="192" t="s">
        <v>113</v>
      </c>
      <c r="E17" s="193">
        <v>23.08</v>
      </c>
      <c r="F17" s="192" t="s">
        <v>114</v>
      </c>
    </row>
    <row r="18" spans="1:6">
      <c r="A18" s="192">
        <v>97152</v>
      </c>
      <c r="B18" s="192" t="s">
        <v>125</v>
      </c>
      <c r="C18" s="192" t="s">
        <v>6</v>
      </c>
      <c r="D18" s="192" t="s">
        <v>113</v>
      </c>
      <c r="E18" s="193">
        <v>26.18</v>
      </c>
      <c r="F18" s="192" t="s">
        <v>114</v>
      </c>
    </row>
    <row r="19" spans="1:6">
      <c r="A19" s="192">
        <v>97153</v>
      </c>
      <c r="B19" s="192" t="s">
        <v>126</v>
      </c>
      <c r="C19" s="192" t="s">
        <v>6</v>
      </c>
      <c r="D19" s="192" t="s">
        <v>113</v>
      </c>
      <c r="E19" s="193">
        <v>29.43</v>
      </c>
      <c r="F19" s="192" t="s">
        <v>114</v>
      </c>
    </row>
    <row r="20" spans="1:6">
      <c r="A20" s="192">
        <v>97154</v>
      </c>
      <c r="B20" s="192" t="s">
        <v>127</v>
      </c>
      <c r="C20" s="192" t="s">
        <v>6</v>
      </c>
      <c r="D20" s="192" t="s">
        <v>113</v>
      </c>
      <c r="E20" s="193">
        <v>32.71</v>
      </c>
      <c r="F20" s="192" t="s">
        <v>114</v>
      </c>
    </row>
    <row r="21" spans="1:6">
      <c r="A21" s="192">
        <v>97155</v>
      </c>
      <c r="B21" s="192" t="s">
        <v>128</v>
      </c>
      <c r="C21" s="192" t="s">
        <v>6</v>
      </c>
      <c r="D21" s="192" t="s">
        <v>113</v>
      </c>
      <c r="E21" s="193">
        <v>36</v>
      </c>
      <c r="F21" s="192" t="s">
        <v>114</v>
      </c>
    </row>
    <row r="22" spans="1:6">
      <c r="A22" s="192">
        <v>97156</v>
      </c>
      <c r="B22" s="192" t="s">
        <v>129</v>
      </c>
      <c r="C22" s="192" t="s">
        <v>6</v>
      </c>
      <c r="D22" s="192" t="s">
        <v>113</v>
      </c>
      <c r="E22" s="193">
        <v>42.93</v>
      </c>
      <c r="F22" s="192" t="s">
        <v>114</v>
      </c>
    </row>
    <row r="23" spans="1:6">
      <c r="A23" s="192">
        <v>97157</v>
      </c>
      <c r="B23" s="192" t="s">
        <v>130</v>
      </c>
      <c r="C23" s="192" t="s">
        <v>6</v>
      </c>
      <c r="D23" s="192" t="s">
        <v>113</v>
      </c>
      <c r="E23" s="193">
        <v>3.14</v>
      </c>
      <c r="F23" s="192" t="s">
        <v>114</v>
      </c>
    </row>
    <row r="24" spans="1:6">
      <c r="A24" s="192">
        <v>97158</v>
      </c>
      <c r="B24" s="192" t="s">
        <v>131</v>
      </c>
      <c r="C24" s="192" t="s">
        <v>6</v>
      </c>
      <c r="D24" s="192" t="s">
        <v>113</v>
      </c>
      <c r="E24" s="193">
        <v>3.52</v>
      </c>
      <c r="F24" s="192" t="s">
        <v>114</v>
      </c>
    </row>
    <row r="25" spans="1:6">
      <c r="A25" s="192">
        <v>97159</v>
      </c>
      <c r="B25" s="192" t="s">
        <v>132</v>
      </c>
      <c r="C25" s="192" t="s">
        <v>6</v>
      </c>
      <c r="D25" s="192" t="s">
        <v>113</v>
      </c>
      <c r="E25" s="193">
        <v>4.42</v>
      </c>
      <c r="F25" s="192" t="s">
        <v>114</v>
      </c>
    </row>
    <row r="26" spans="1:6">
      <c r="A26" s="192">
        <v>97160</v>
      </c>
      <c r="B26" s="192" t="s">
        <v>133</v>
      </c>
      <c r="C26" s="192" t="s">
        <v>6</v>
      </c>
      <c r="D26" s="192" t="s">
        <v>113</v>
      </c>
      <c r="E26" s="193">
        <v>5.34</v>
      </c>
      <c r="F26" s="192" t="s">
        <v>114</v>
      </c>
    </row>
    <row r="27" spans="1:6">
      <c r="A27" s="192">
        <v>97161</v>
      </c>
      <c r="B27" s="192" t="s">
        <v>134</v>
      </c>
      <c r="C27" s="192" t="s">
        <v>6</v>
      </c>
      <c r="D27" s="192" t="s">
        <v>113</v>
      </c>
      <c r="E27" s="193">
        <v>6.29</v>
      </c>
      <c r="F27" s="192" t="s">
        <v>114</v>
      </c>
    </row>
    <row r="28" spans="1:6">
      <c r="A28" s="192">
        <v>97162</v>
      </c>
      <c r="B28" s="192" t="s">
        <v>135</v>
      </c>
      <c r="C28" s="192" t="s">
        <v>6</v>
      </c>
      <c r="D28" s="192" t="s">
        <v>113</v>
      </c>
      <c r="E28" s="193">
        <v>7.21</v>
      </c>
      <c r="F28" s="192" t="s">
        <v>114</v>
      </c>
    </row>
    <row r="29" spans="1:6">
      <c r="A29" s="192">
        <v>97163</v>
      </c>
      <c r="B29" s="192" t="s">
        <v>136</v>
      </c>
      <c r="C29" s="192" t="s">
        <v>6</v>
      </c>
      <c r="D29" s="192" t="s">
        <v>113</v>
      </c>
      <c r="E29" s="193">
        <v>8.16</v>
      </c>
      <c r="F29" s="192" t="s">
        <v>114</v>
      </c>
    </row>
    <row r="30" spans="1:6">
      <c r="A30" s="192">
        <v>97164</v>
      </c>
      <c r="B30" s="192" t="s">
        <v>137</v>
      </c>
      <c r="C30" s="192" t="s">
        <v>6</v>
      </c>
      <c r="D30" s="192" t="s">
        <v>113</v>
      </c>
      <c r="E30" s="193">
        <v>9.09</v>
      </c>
      <c r="F30" s="192" t="s">
        <v>114</v>
      </c>
    </row>
    <row r="31" spans="1:6">
      <c r="A31" s="192">
        <v>97165</v>
      </c>
      <c r="B31" s="192" t="s">
        <v>138</v>
      </c>
      <c r="C31" s="192" t="s">
        <v>6</v>
      </c>
      <c r="D31" s="192" t="s">
        <v>113</v>
      </c>
      <c r="E31" s="193">
        <v>10.06</v>
      </c>
      <c r="F31" s="192" t="s">
        <v>114</v>
      </c>
    </row>
    <row r="32" spans="1:6">
      <c r="A32" s="192">
        <v>97166</v>
      </c>
      <c r="B32" s="192" t="s">
        <v>139</v>
      </c>
      <c r="C32" s="192" t="s">
        <v>6</v>
      </c>
      <c r="D32" s="192" t="s">
        <v>113</v>
      </c>
      <c r="E32" s="193">
        <v>12.25</v>
      </c>
      <c r="F32" s="192" t="s">
        <v>114</v>
      </c>
    </row>
    <row r="33" spans="1:6">
      <c r="A33" s="192">
        <v>97167</v>
      </c>
      <c r="B33" s="192" t="s">
        <v>140</v>
      </c>
      <c r="C33" s="192" t="s">
        <v>6</v>
      </c>
      <c r="D33" s="192" t="s">
        <v>113</v>
      </c>
      <c r="E33" s="193">
        <v>14.34</v>
      </c>
      <c r="F33" s="192" t="s">
        <v>114</v>
      </c>
    </row>
    <row r="34" spans="1:6">
      <c r="A34" s="192">
        <v>97168</v>
      </c>
      <c r="B34" s="192" t="s">
        <v>141</v>
      </c>
      <c r="C34" s="192" t="s">
        <v>6</v>
      </c>
      <c r="D34" s="192" t="s">
        <v>113</v>
      </c>
      <c r="E34" s="193">
        <v>16.2</v>
      </c>
      <c r="F34" s="192" t="s">
        <v>114</v>
      </c>
    </row>
    <row r="35" spans="1:6">
      <c r="A35" s="192">
        <v>97169</v>
      </c>
      <c r="B35" s="192" t="s">
        <v>142</v>
      </c>
      <c r="C35" s="192" t="s">
        <v>6</v>
      </c>
      <c r="D35" s="192" t="s">
        <v>113</v>
      </c>
      <c r="E35" s="193">
        <v>18.2</v>
      </c>
      <c r="F35" s="192" t="s">
        <v>114</v>
      </c>
    </row>
    <row r="36" spans="1:6">
      <c r="A36" s="192">
        <v>97170</v>
      </c>
      <c r="B36" s="192" t="s">
        <v>143</v>
      </c>
      <c r="C36" s="192" t="s">
        <v>6</v>
      </c>
      <c r="D36" s="192" t="s">
        <v>113</v>
      </c>
      <c r="E36" s="193">
        <v>20.239999999999998</v>
      </c>
      <c r="F36" s="192" t="s">
        <v>114</v>
      </c>
    </row>
    <row r="37" spans="1:6">
      <c r="A37" s="192">
        <v>97171</v>
      </c>
      <c r="B37" s="192" t="s">
        <v>144</v>
      </c>
      <c r="C37" s="192" t="s">
        <v>6</v>
      </c>
      <c r="D37" s="192" t="s">
        <v>113</v>
      </c>
      <c r="E37" s="193">
        <v>22.28</v>
      </c>
      <c r="F37" s="192" t="s">
        <v>114</v>
      </c>
    </row>
    <row r="38" spans="1:6">
      <c r="A38" s="192">
        <v>97172</v>
      </c>
      <c r="B38" s="192" t="s">
        <v>145</v>
      </c>
      <c r="C38" s="192" t="s">
        <v>6</v>
      </c>
      <c r="D38" s="192" t="s">
        <v>113</v>
      </c>
      <c r="E38" s="193">
        <v>26.73</v>
      </c>
      <c r="F38" s="192" t="s">
        <v>114</v>
      </c>
    </row>
    <row r="39" spans="1:6">
      <c r="A39" s="192">
        <v>97173</v>
      </c>
      <c r="B39" s="192" t="s">
        <v>146</v>
      </c>
      <c r="C39" s="192" t="s">
        <v>6</v>
      </c>
      <c r="D39" s="192" t="s">
        <v>113</v>
      </c>
      <c r="E39" s="193">
        <v>20.96</v>
      </c>
      <c r="F39" s="192" t="s">
        <v>114</v>
      </c>
    </row>
    <row r="40" spans="1:6">
      <c r="A40" s="192">
        <v>97174</v>
      </c>
      <c r="B40" s="192" t="s">
        <v>147</v>
      </c>
      <c r="C40" s="192" t="s">
        <v>6</v>
      </c>
      <c r="D40" s="192" t="s">
        <v>113</v>
      </c>
      <c r="E40" s="193">
        <v>24.22</v>
      </c>
      <c r="F40" s="192" t="s">
        <v>114</v>
      </c>
    </row>
    <row r="41" spans="1:6">
      <c r="A41" s="192">
        <v>97175</v>
      </c>
      <c r="B41" s="192" t="s">
        <v>148</v>
      </c>
      <c r="C41" s="192" t="s">
        <v>6</v>
      </c>
      <c r="D41" s="192" t="s">
        <v>113</v>
      </c>
      <c r="E41" s="193">
        <v>27.5</v>
      </c>
      <c r="F41" s="192" t="s">
        <v>114</v>
      </c>
    </row>
    <row r="42" spans="1:6">
      <c r="A42" s="192">
        <v>97176</v>
      </c>
      <c r="B42" s="192" t="s">
        <v>149</v>
      </c>
      <c r="C42" s="192" t="s">
        <v>6</v>
      </c>
      <c r="D42" s="192" t="s">
        <v>113</v>
      </c>
      <c r="E42" s="193">
        <v>30.78</v>
      </c>
      <c r="F42" s="192" t="s">
        <v>114</v>
      </c>
    </row>
    <row r="43" spans="1:6">
      <c r="A43" s="192">
        <v>97177</v>
      </c>
      <c r="B43" s="192" t="s">
        <v>150</v>
      </c>
      <c r="C43" s="192" t="s">
        <v>6</v>
      </c>
      <c r="D43" s="192" t="s">
        <v>113</v>
      </c>
      <c r="E43" s="193">
        <v>37.33</v>
      </c>
      <c r="F43" s="192" t="s">
        <v>114</v>
      </c>
    </row>
    <row r="44" spans="1:6">
      <c r="A44" s="192">
        <v>97178</v>
      </c>
      <c r="B44" s="192" t="s">
        <v>151</v>
      </c>
      <c r="C44" s="192" t="s">
        <v>6</v>
      </c>
      <c r="D44" s="192" t="s">
        <v>113</v>
      </c>
      <c r="E44" s="193">
        <v>43.89</v>
      </c>
      <c r="F44" s="192" t="s">
        <v>114</v>
      </c>
    </row>
    <row r="45" spans="1:6">
      <c r="A45" s="192">
        <v>97179</v>
      </c>
      <c r="B45" s="192" t="s">
        <v>152</v>
      </c>
      <c r="C45" s="192" t="s">
        <v>6</v>
      </c>
      <c r="D45" s="192" t="s">
        <v>113</v>
      </c>
      <c r="E45" s="193">
        <v>50.42</v>
      </c>
      <c r="F45" s="192" t="s">
        <v>114</v>
      </c>
    </row>
    <row r="46" spans="1:6">
      <c r="A46" s="192">
        <v>97180</v>
      </c>
      <c r="B46" s="192" t="s">
        <v>153</v>
      </c>
      <c r="C46" s="192" t="s">
        <v>6</v>
      </c>
      <c r="D46" s="192" t="s">
        <v>113</v>
      </c>
      <c r="E46" s="193">
        <v>56.98</v>
      </c>
      <c r="F46" s="192" t="s">
        <v>114</v>
      </c>
    </row>
    <row r="47" spans="1:6">
      <c r="A47" s="192">
        <v>97181</v>
      </c>
      <c r="B47" s="192" t="s">
        <v>154</v>
      </c>
      <c r="C47" s="192" t="s">
        <v>6</v>
      </c>
      <c r="D47" s="192" t="s">
        <v>113</v>
      </c>
      <c r="E47" s="193">
        <v>66.02</v>
      </c>
      <c r="F47" s="192" t="s">
        <v>114</v>
      </c>
    </row>
    <row r="48" spans="1:6">
      <c r="A48" s="192">
        <v>97182</v>
      </c>
      <c r="B48" s="192" t="s">
        <v>155</v>
      </c>
      <c r="C48" s="192" t="s">
        <v>6</v>
      </c>
      <c r="D48" s="192" t="s">
        <v>113</v>
      </c>
      <c r="E48" s="193">
        <v>72.84</v>
      </c>
      <c r="F48" s="192" t="s">
        <v>114</v>
      </c>
    </row>
    <row r="49" spans="1:6">
      <c r="A49" s="192">
        <v>97183</v>
      </c>
      <c r="B49" s="192" t="s">
        <v>156</v>
      </c>
      <c r="C49" s="192" t="s">
        <v>6</v>
      </c>
      <c r="D49" s="192" t="s">
        <v>113</v>
      </c>
      <c r="E49" s="193">
        <v>17.100000000000001</v>
      </c>
      <c r="F49" s="192" t="s">
        <v>114</v>
      </c>
    </row>
    <row r="50" spans="1:6">
      <c r="A50" s="192">
        <v>97184</v>
      </c>
      <c r="B50" s="192" t="s">
        <v>157</v>
      </c>
      <c r="C50" s="192" t="s">
        <v>6</v>
      </c>
      <c r="D50" s="192" t="s">
        <v>113</v>
      </c>
      <c r="E50" s="193">
        <v>19.82</v>
      </c>
      <c r="F50" s="192" t="s">
        <v>114</v>
      </c>
    </row>
    <row r="51" spans="1:6">
      <c r="A51" s="192">
        <v>97185</v>
      </c>
      <c r="B51" s="192" t="s">
        <v>158</v>
      </c>
      <c r="C51" s="192" t="s">
        <v>6</v>
      </c>
      <c r="D51" s="192" t="s">
        <v>113</v>
      </c>
      <c r="E51" s="193">
        <v>22.54</v>
      </c>
      <c r="F51" s="192" t="s">
        <v>114</v>
      </c>
    </row>
    <row r="52" spans="1:6">
      <c r="A52" s="192">
        <v>97186</v>
      </c>
      <c r="B52" s="192" t="s">
        <v>159</v>
      </c>
      <c r="C52" s="192" t="s">
        <v>6</v>
      </c>
      <c r="D52" s="192" t="s">
        <v>113</v>
      </c>
      <c r="E52" s="193">
        <v>25.26</v>
      </c>
      <c r="F52" s="192" t="s">
        <v>114</v>
      </c>
    </row>
    <row r="53" spans="1:6">
      <c r="A53" s="192">
        <v>97187</v>
      </c>
      <c r="B53" s="192" t="s">
        <v>160</v>
      </c>
      <c r="C53" s="192" t="s">
        <v>6</v>
      </c>
      <c r="D53" s="192" t="s">
        <v>113</v>
      </c>
      <c r="E53" s="193">
        <v>30.7</v>
      </c>
      <c r="F53" s="192" t="s">
        <v>114</v>
      </c>
    </row>
    <row r="54" spans="1:6">
      <c r="A54" s="192">
        <v>97188</v>
      </c>
      <c r="B54" s="192" t="s">
        <v>161</v>
      </c>
      <c r="C54" s="192" t="s">
        <v>6</v>
      </c>
      <c r="D54" s="192" t="s">
        <v>113</v>
      </c>
      <c r="E54" s="193">
        <v>36.15</v>
      </c>
      <c r="F54" s="192" t="s">
        <v>114</v>
      </c>
    </row>
    <row r="55" spans="1:6">
      <c r="A55" s="192">
        <v>97189</v>
      </c>
      <c r="B55" s="192" t="s">
        <v>162</v>
      </c>
      <c r="C55" s="192" t="s">
        <v>6</v>
      </c>
      <c r="D55" s="192" t="s">
        <v>113</v>
      </c>
      <c r="E55" s="193">
        <v>41.58</v>
      </c>
      <c r="F55" s="192" t="s">
        <v>114</v>
      </c>
    </row>
    <row r="56" spans="1:6">
      <c r="A56" s="192">
        <v>97190</v>
      </c>
      <c r="B56" s="192" t="s">
        <v>163</v>
      </c>
      <c r="C56" s="192" t="s">
        <v>6</v>
      </c>
      <c r="D56" s="192" t="s">
        <v>113</v>
      </c>
      <c r="E56" s="193">
        <v>47.02</v>
      </c>
      <c r="F56" s="192" t="s">
        <v>114</v>
      </c>
    </row>
    <row r="57" spans="1:6">
      <c r="A57" s="192">
        <v>97191</v>
      </c>
      <c r="B57" s="192" t="s">
        <v>164</v>
      </c>
      <c r="C57" s="192" t="s">
        <v>6</v>
      </c>
      <c r="D57" s="192" t="s">
        <v>113</v>
      </c>
      <c r="E57" s="193">
        <v>54.38</v>
      </c>
      <c r="F57" s="192" t="s">
        <v>114</v>
      </c>
    </row>
    <row r="58" spans="1:6">
      <c r="A58" s="192">
        <v>97192</v>
      </c>
      <c r="B58" s="192" t="s">
        <v>165</v>
      </c>
      <c r="C58" s="192" t="s">
        <v>6</v>
      </c>
      <c r="D58" s="192" t="s">
        <v>113</v>
      </c>
      <c r="E58" s="193">
        <v>60.03</v>
      </c>
      <c r="F58" s="192" t="s">
        <v>114</v>
      </c>
    </row>
    <row r="59" spans="1:6">
      <c r="A59" s="192">
        <v>90694</v>
      </c>
      <c r="B59" s="192" t="s">
        <v>166</v>
      </c>
      <c r="C59" s="192" t="s">
        <v>6</v>
      </c>
      <c r="D59" s="192" t="s">
        <v>113</v>
      </c>
      <c r="E59" s="193">
        <v>21.06</v>
      </c>
      <c r="F59" s="192" t="s">
        <v>114</v>
      </c>
    </row>
    <row r="60" spans="1:6">
      <c r="A60" s="192">
        <v>90695</v>
      </c>
      <c r="B60" s="192" t="s">
        <v>167</v>
      </c>
      <c r="C60" s="192" t="s">
        <v>6</v>
      </c>
      <c r="D60" s="192" t="s">
        <v>113</v>
      </c>
      <c r="E60" s="193">
        <v>43.6</v>
      </c>
      <c r="F60" s="192" t="s">
        <v>114</v>
      </c>
    </row>
    <row r="61" spans="1:6">
      <c r="A61" s="192">
        <v>90696</v>
      </c>
      <c r="B61" s="192" t="s">
        <v>168</v>
      </c>
      <c r="C61" s="192" t="s">
        <v>6</v>
      </c>
      <c r="D61" s="192" t="s">
        <v>113</v>
      </c>
      <c r="E61" s="193">
        <v>64.69</v>
      </c>
      <c r="F61" s="192" t="s">
        <v>114</v>
      </c>
    </row>
    <row r="62" spans="1:6">
      <c r="A62" s="192">
        <v>90697</v>
      </c>
      <c r="B62" s="192" t="s">
        <v>169</v>
      </c>
      <c r="C62" s="192" t="s">
        <v>6</v>
      </c>
      <c r="D62" s="192" t="s">
        <v>113</v>
      </c>
      <c r="E62" s="193">
        <v>108.72</v>
      </c>
      <c r="F62" s="192" t="s">
        <v>114</v>
      </c>
    </row>
    <row r="63" spans="1:6">
      <c r="A63" s="192">
        <v>90698</v>
      </c>
      <c r="B63" s="192" t="s">
        <v>170</v>
      </c>
      <c r="C63" s="192" t="s">
        <v>6</v>
      </c>
      <c r="D63" s="192" t="s">
        <v>113</v>
      </c>
      <c r="E63" s="193">
        <v>174</v>
      </c>
      <c r="F63" s="192" t="s">
        <v>114</v>
      </c>
    </row>
    <row r="64" spans="1:6">
      <c r="A64" s="192">
        <v>90699</v>
      </c>
      <c r="B64" s="192" t="s">
        <v>171</v>
      </c>
      <c r="C64" s="192" t="s">
        <v>6</v>
      </c>
      <c r="D64" s="192" t="s">
        <v>113</v>
      </c>
      <c r="E64" s="193">
        <v>215.06</v>
      </c>
      <c r="F64" s="192" t="s">
        <v>114</v>
      </c>
    </row>
    <row r="65" spans="1:6">
      <c r="A65" s="192">
        <v>90700</v>
      </c>
      <c r="B65" s="192" t="s">
        <v>172</v>
      </c>
      <c r="C65" s="192" t="s">
        <v>6</v>
      </c>
      <c r="D65" s="192" t="s">
        <v>113</v>
      </c>
      <c r="E65" s="193">
        <v>282.5</v>
      </c>
      <c r="F65" s="192" t="s">
        <v>114</v>
      </c>
    </row>
    <row r="66" spans="1:6">
      <c r="A66" s="192">
        <v>90701</v>
      </c>
      <c r="B66" s="192" t="s">
        <v>173</v>
      </c>
      <c r="C66" s="192" t="s">
        <v>6</v>
      </c>
      <c r="D66" s="192" t="s">
        <v>113</v>
      </c>
      <c r="E66" s="193">
        <v>37.9</v>
      </c>
      <c r="F66" s="192" t="s">
        <v>114</v>
      </c>
    </row>
    <row r="67" spans="1:6">
      <c r="A67" s="192">
        <v>90702</v>
      </c>
      <c r="B67" s="192" t="s">
        <v>174</v>
      </c>
      <c r="C67" s="192" t="s">
        <v>6</v>
      </c>
      <c r="D67" s="192" t="s">
        <v>113</v>
      </c>
      <c r="E67" s="193">
        <v>58.99</v>
      </c>
      <c r="F67" s="192" t="s">
        <v>114</v>
      </c>
    </row>
    <row r="68" spans="1:6">
      <c r="A68" s="192">
        <v>90703</v>
      </c>
      <c r="B68" s="192" t="s">
        <v>175</v>
      </c>
      <c r="C68" s="192" t="s">
        <v>6</v>
      </c>
      <c r="D68" s="192" t="s">
        <v>113</v>
      </c>
      <c r="E68" s="193">
        <v>95.68</v>
      </c>
      <c r="F68" s="192" t="s">
        <v>114</v>
      </c>
    </row>
    <row r="69" spans="1:6">
      <c r="A69" s="192">
        <v>90704</v>
      </c>
      <c r="B69" s="192" t="s">
        <v>176</v>
      </c>
      <c r="C69" s="192" t="s">
        <v>6</v>
      </c>
      <c r="D69" s="192" t="s">
        <v>113</v>
      </c>
      <c r="E69" s="193">
        <v>131.51</v>
      </c>
      <c r="F69" s="192" t="s">
        <v>114</v>
      </c>
    </row>
    <row r="70" spans="1:6">
      <c r="A70" s="192">
        <v>90705</v>
      </c>
      <c r="B70" s="192" t="s">
        <v>177</v>
      </c>
      <c r="C70" s="192" t="s">
        <v>6</v>
      </c>
      <c r="D70" s="192" t="s">
        <v>113</v>
      </c>
      <c r="E70" s="193">
        <v>184.4</v>
      </c>
      <c r="F70" s="192" t="s">
        <v>114</v>
      </c>
    </row>
    <row r="71" spans="1:6">
      <c r="A71" s="192">
        <v>90706</v>
      </c>
      <c r="B71" s="192" t="s">
        <v>178</v>
      </c>
      <c r="C71" s="192" t="s">
        <v>6</v>
      </c>
      <c r="D71" s="192" t="s">
        <v>113</v>
      </c>
      <c r="E71" s="193">
        <v>221.02</v>
      </c>
      <c r="F71" s="192" t="s">
        <v>114</v>
      </c>
    </row>
    <row r="72" spans="1:6">
      <c r="A72" s="192">
        <v>90708</v>
      </c>
      <c r="B72" s="192" t="s">
        <v>179</v>
      </c>
      <c r="C72" s="192" t="s">
        <v>6</v>
      </c>
      <c r="D72" s="192" t="s">
        <v>113</v>
      </c>
      <c r="E72" s="193">
        <v>591.33000000000004</v>
      </c>
      <c r="F72" s="192" t="s">
        <v>114</v>
      </c>
    </row>
    <row r="73" spans="1:6">
      <c r="A73" s="192">
        <v>90709</v>
      </c>
      <c r="B73" s="192" t="s">
        <v>180</v>
      </c>
      <c r="C73" s="192" t="s">
        <v>6</v>
      </c>
      <c r="D73" s="192" t="s">
        <v>113</v>
      </c>
      <c r="E73" s="193">
        <v>22.44</v>
      </c>
      <c r="F73" s="192" t="s">
        <v>114</v>
      </c>
    </row>
    <row r="74" spans="1:6">
      <c r="A74" s="192">
        <v>90710</v>
      </c>
      <c r="B74" s="192" t="s">
        <v>181</v>
      </c>
      <c r="C74" s="192" t="s">
        <v>6</v>
      </c>
      <c r="D74" s="192" t="s">
        <v>113</v>
      </c>
      <c r="E74" s="193">
        <v>45</v>
      </c>
      <c r="F74" s="192" t="s">
        <v>114</v>
      </c>
    </row>
    <row r="75" spans="1:6">
      <c r="A75" s="192">
        <v>90711</v>
      </c>
      <c r="B75" s="192" t="s">
        <v>182</v>
      </c>
      <c r="C75" s="192" t="s">
        <v>6</v>
      </c>
      <c r="D75" s="192" t="s">
        <v>113</v>
      </c>
      <c r="E75" s="193">
        <v>66.069999999999993</v>
      </c>
      <c r="F75" s="192" t="s">
        <v>114</v>
      </c>
    </row>
    <row r="76" spans="1:6">
      <c r="A76" s="192">
        <v>90712</v>
      </c>
      <c r="B76" s="192" t="s">
        <v>183</v>
      </c>
      <c r="C76" s="192" t="s">
        <v>6</v>
      </c>
      <c r="D76" s="192" t="s">
        <v>113</v>
      </c>
      <c r="E76" s="193">
        <v>110.11</v>
      </c>
      <c r="F76" s="192" t="s">
        <v>114</v>
      </c>
    </row>
    <row r="77" spans="1:6">
      <c r="A77" s="192">
        <v>90713</v>
      </c>
      <c r="B77" s="192" t="s">
        <v>184</v>
      </c>
      <c r="C77" s="192" t="s">
        <v>6</v>
      </c>
      <c r="D77" s="192" t="s">
        <v>113</v>
      </c>
      <c r="E77" s="193">
        <v>175.39</v>
      </c>
      <c r="F77" s="192" t="s">
        <v>114</v>
      </c>
    </row>
    <row r="78" spans="1:6">
      <c r="A78" s="192">
        <v>90714</v>
      </c>
      <c r="B78" s="192" t="s">
        <v>185</v>
      </c>
      <c r="C78" s="192" t="s">
        <v>6</v>
      </c>
      <c r="D78" s="192" t="s">
        <v>113</v>
      </c>
      <c r="E78" s="193">
        <v>216.46</v>
      </c>
      <c r="F78" s="192" t="s">
        <v>114</v>
      </c>
    </row>
    <row r="79" spans="1:6">
      <c r="A79" s="192">
        <v>90715</v>
      </c>
      <c r="B79" s="192" t="s">
        <v>186</v>
      </c>
      <c r="C79" s="192" t="s">
        <v>6</v>
      </c>
      <c r="D79" s="192" t="s">
        <v>113</v>
      </c>
      <c r="E79" s="193">
        <v>285.49</v>
      </c>
      <c r="F79" s="192" t="s">
        <v>114</v>
      </c>
    </row>
    <row r="80" spans="1:6">
      <c r="A80" s="192">
        <v>90716</v>
      </c>
      <c r="B80" s="192" t="s">
        <v>187</v>
      </c>
      <c r="C80" s="192" t="s">
        <v>6</v>
      </c>
      <c r="D80" s="192" t="s">
        <v>113</v>
      </c>
      <c r="E80" s="193">
        <v>39.29</v>
      </c>
      <c r="F80" s="192" t="s">
        <v>114</v>
      </c>
    </row>
    <row r="81" spans="1:6">
      <c r="A81" s="192">
        <v>90717</v>
      </c>
      <c r="B81" s="192" t="s">
        <v>188</v>
      </c>
      <c r="C81" s="192" t="s">
        <v>6</v>
      </c>
      <c r="D81" s="192" t="s">
        <v>113</v>
      </c>
      <c r="E81" s="193">
        <v>60.38</v>
      </c>
      <c r="F81" s="192" t="s">
        <v>114</v>
      </c>
    </row>
    <row r="82" spans="1:6">
      <c r="A82" s="192">
        <v>90718</v>
      </c>
      <c r="B82" s="192" t="s">
        <v>189</v>
      </c>
      <c r="C82" s="192" t="s">
        <v>6</v>
      </c>
      <c r="D82" s="192" t="s">
        <v>113</v>
      </c>
      <c r="E82" s="193">
        <v>97.06</v>
      </c>
      <c r="F82" s="192" t="s">
        <v>114</v>
      </c>
    </row>
    <row r="83" spans="1:6">
      <c r="A83" s="192">
        <v>90719</v>
      </c>
      <c r="B83" s="192" t="s">
        <v>190</v>
      </c>
      <c r="C83" s="192" t="s">
        <v>6</v>
      </c>
      <c r="D83" s="192" t="s">
        <v>113</v>
      </c>
      <c r="E83" s="193">
        <v>132.88999999999999</v>
      </c>
      <c r="F83" s="192" t="s">
        <v>114</v>
      </c>
    </row>
    <row r="84" spans="1:6">
      <c r="A84" s="192">
        <v>90720</v>
      </c>
      <c r="B84" s="192" t="s">
        <v>191</v>
      </c>
      <c r="C84" s="192" t="s">
        <v>6</v>
      </c>
      <c r="D84" s="192" t="s">
        <v>113</v>
      </c>
      <c r="E84" s="193">
        <v>185.78</v>
      </c>
      <c r="F84" s="192" t="s">
        <v>114</v>
      </c>
    </row>
    <row r="85" spans="1:6">
      <c r="A85" s="192">
        <v>90721</v>
      </c>
      <c r="B85" s="192" t="s">
        <v>192</v>
      </c>
      <c r="C85" s="192" t="s">
        <v>6</v>
      </c>
      <c r="D85" s="192" t="s">
        <v>113</v>
      </c>
      <c r="E85" s="193">
        <v>224.03</v>
      </c>
      <c r="F85" s="192" t="s">
        <v>114</v>
      </c>
    </row>
    <row r="86" spans="1:6">
      <c r="A86" s="192">
        <v>90723</v>
      </c>
      <c r="B86" s="192" t="s">
        <v>193</v>
      </c>
      <c r="C86" s="192" t="s">
        <v>6</v>
      </c>
      <c r="D86" s="192" t="s">
        <v>113</v>
      </c>
      <c r="E86" s="193">
        <v>593.19000000000005</v>
      </c>
      <c r="F86" s="192" t="s">
        <v>114</v>
      </c>
    </row>
    <row r="87" spans="1:6">
      <c r="A87" s="192">
        <v>90724</v>
      </c>
      <c r="B87" s="192" t="s">
        <v>194</v>
      </c>
      <c r="C87" s="192" t="s">
        <v>195</v>
      </c>
      <c r="D87" s="192" t="s">
        <v>196</v>
      </c>
      <c r="E87" s="193">
        <v>16.47</v>
      </c>
      <c r="F87" s="192" t="s">
        <v>114</v>
      </c>
    </row>
    <row r="88" spans="1:6">
      <c r="A88" s="192">
        <v>90725</v>
      </c>
      <c r="B88" s="192" t="s">
        <v>197</v>
      </c>
      <c r="C88" s="192" t="s">
        <v>195</v>
      </c>
      <c r="D88" s="192" t="s">
        <v>196</v>
      </c>
      <c r="E88" s="193">
        <v>20.38</v>
      </c>
      <c r="F88" s="192" t="s">
        <v>114</v>
      </c>
    </row>
    <row r="89" spans="1:6">
      <c r="A89" s="192">
        <v>90726</v>
      </c>
      <c r="B89" s="192" t="s">
        <v>198</v>
      </c>
      <c r="C89" s="192" t="s">
        <v>195</v>
      </c>
      <c r="D89" s="192" t="s">
        <v>196</v>
      </c>
      <c r="E89" s="193">
        <v>24.29</v>
      </c>
      <c r="F89" s="192" t="s">
        <v>114</v>
      </c>
    </row>
    <row r="90" spans="1:6">
      <c r="A90" s="192">
        <v>90727</v>
      </c>
      <c r="B90" s="192" t="s">
        <v>199</v>
      </c>
      <c r="C90" s="192" t="s">
        <v>195</v>
      </c>
      <c r="D90" s="192" t="s">
        <v>196</v>
      </c>
      <c r="E90" s="193">
        <v>28.2</v>
      </c>
      <c r="F90" s="192" t="s">
        <v>114</v>
      </c>
    </row>
    <row r="91" spans="1:6">
      <c r="A91" s="192">
        <v>90728</v>
      </c>
      <c r="B91" s="192" t="s">
        <v>200</v>
      </c>
      <c r="C91" s="192" t="s">
        <v>195</v>
      </c>
      <c r="D91" s="192" t="s">
        <v>196</v>
      </c>
      <c r="E91" s="193">
        <v>32.11</v>
      </c>
      <c r="F91" s="192" t="s">
        <v>114</v>
      </c>
    </row>
    <row r="92" spans="1:6">
      <c r="A92" s="192">
        <v>90729</v>
      </c>
      <c r="B92" s="192" t="s">
        <v>201</v>
      </c>
      <c r="C92" s="192" t="s">
        <v>195</v>
      </c>
      <c r="D92" s="192" t="s">
        <v>196</v>
      </c>
      <c r="E92" s="193">
        <v>36.020000000000003</v>
      </c>
      <c r="F92" s="192" t="s">
        <v>114</v>
      </c>
    </row>
    <row r="93" spans="1:6">
      <c r="A93" s="192">
        <v>90730</v>
      </c>
      <c r="B93" s="192" t="s">
        <v>202</v>
      </c>
      <c r="C93" s="192" t="s">
        <v>195</v>
      </c>
      <c r="D93" s="192" t="s">
        <v>196</v>
      </c>
      <c r="E93" s="193">
        <v>39.979999999999997</v>
      </c>
      <c r="F93" s="192" t="s">
        <v>114</v>
      </c>
    </row>
    <row r="94" spans="1:6">
      <c r="A94" s="192">
        <v>90731</v>
      </c>
      <c r="B94" s="192" t="s">
        <v>203</v>
      </c>
      <c r="C94" s="192" t="s">
        <v>195</v>
      </c>
      <c r="D94" s="192" t="s">
        <v>196</v>
      </c>
      <c r="E94" s="193">
        <v>43.89</v>
      </c>
      <c r="F94" s="192" t="s">
        <v>114</v>
      </c>
    </row>
    <row r="95" spans="1:6">
      <c r="A95" s="192">
        <v>90732</v>
      </c>
      <c r="B95" s="192" t="s">
        <v>204</v>
      </c>
      <c r="C95" s="192" t="s">
        <v>195</v>
      </c>
      <c r="D95" s="192" t="s">
        <v>196</v>
      </c>
      <c r="E95" s="193">
        <v>55.63</v>
      </c>
      <c r="F95" s="192" t="s">
        <v>114</v>
      </c>
    </row>
    <row r="96" spans="1:6">
      <c r="A96" s="192">
        <v>90733</v>
      </c>
      <c r="B96" s="192" t="s">
        <v>205</v>
      </c>
      <c r="C96" s="192" t="s">
        <v>6</v>
      </c>
      <c r="D96" s="192" t="s">
        <v>196</v>
      </c>
      <c r="E96" s="193">
        <v>1.75</v>
      </c>
      <c r="F96" s="192" t="s">
        <v>114</v>
      </c>
    </row>
    <row r="97" spans="1:6">
      <c r="A97" s="192">
        <v>90734</v>
      </c>
      <c r="B97" s="192" t="s">
        <v>206</v>
      </c>
      <c r="C97" s="192" t="s">
        <v>6</v>
      </c>
      <c r="D97" s="192" t="s">
        <v>196</v>
      </c>
      <c r="E97" s="193">
        <v>2.13</v>
      </c>
      <c r="F97" s="192" t="s">
        <v>114</v>
      </c>
    </row>
    <row r="98" spans="1:6">
      <c r="A98" s="192">
        <v>90735</v>
      </c>
      <c r="B98" s="192" t="s">
        <v>207</v>
      </c>
      <c r="C98" s="192" t="s">
        <v>6</v>
      </c>
      <c r="D98" s="192" t="s">
        <v>196</v>
      </c>
      <c r="E98" s="193">
        <v>2.54</v>
      </c>
      <c r="F98" s="192" t="s">
        <v>114</v>
      </c>
    </row>
    <row r="99" spans="1:6">
      <c r="A99" s="192">
        <v>90736</v>
      </c>
      <c r="B99" s="192" t="s">
        <v>208</v>
      </c>
      <c r="C99" s="192" t="s">
        <v>6</v>
      </c>
      <c r="D99" s="192" t="s">
        <v>196</v>
      </c>
      <c r="E99" s="193">
        <v>2.92</v>
      </c>
      <c r="F99" s="192" t="s">
        <v>114</v>
      </c>
    </row>
    <row r="100" spans="1:6">
      <c r="A100" s="192">
        <v>90737</v>
      </c>
      <c r="B100" s="192" t="s">
        <v>209</v>
      </c>
      <c r="C100" s="192" t="s">
        <v>6</v>
      </c>
      <c r="D100" s="192" t="s">
        <v>196</v>
      </c>
      <c r="E100" s="193">
        <v>3.31</v>
      </c>
      <c r="F100" s="192" t="s">
        <v>114</v>
      </c>
    </row>
    <row r="101" spans="1:6">
      <c r="A101" s="192">
        <v>90738</v>
      </c>
      <c r="B101" s="192" t="s">
        <v>210</v>
      </c>
      <c r="C101" s="192" t="s">
        <v>6</v>
      </c>
      <c r="D101" s="192" t="s">
        <v>196</v>
      </c>
      <c r="E101" s="193">
        <v>3.7</v>
      </c>
      <c r="F101" s="192" t="s">
        <v>114</v>
      </c>
    </row>
    <row r="102" spans="1:6">
      <c r="A102" s="192">
        <v>90739</v>
      </c>
      <c r="B102" s="192" t="s">
        <v>211</v>
      </c>
      <c r="C102" s="192" t="s">
        <v>6</v>
      </c>
      <c r="D102" s="192" t="s">
        <v>113</v>
      </c>
      <c r="E102" s="193">
        <v>8.85</v>
      </c>
      <c r="F102" s="192" t="s">
        <v>114</v>
      </c>
    </row>
    <row r="103" spans="1:6">
      <c r="A103" s="192">
        <v>90740</v>
      </c>
      <c r="B103" s="192" t="s">
        <v>212</v>
      </c>
      <c r="C103" s="192" t="s">
        <v>6</v>
      </c>
      <c r="D103" s="192" t="s">
        <v>196</v>
      </c>
      <c r="E103" s="193">
        <v>3.9</v>
      </c>
      <c r="F103" s="192" t="s">
        <v>114</v>
      </c>
    </row>
    <row r="104" spans="1:6">
      <c r="A104" s="192">
        <v>90741</v>
      </c>
      <c r="B104" s="192" t="s">
        <v>213</v>
      </c>
      <c r="C104" s="192" t="s">
        <v>6</v>
      </c>
      <c r="D104" s="192" t="s">
        <v>196</v>
      </c>
      <c r="E104" s="193">
        <v>4.29</v>
      </c>
      <c r="F104" s="192" t="s">
        <v>114</v>
      </c>
    </row>
    <row r="105" spans="1:6">
      <c r="A105" s="192">
        <v>90742</v>
      </c>
      <c r="B105" s="192" t="s">
        <v>214</v>
      </c>
      <c r="C105" s="192" t="s">
        <v>6</v>
      </c>
      <c r="D105" s="192" t="s">
        <v>196</v>
      </c>
      <c r="E105" s="193">
        <v>4.6900000000000004</v>
      </c>
      <c r="F105" s="192" t="s">
        <v>114</v>
      </c>
    </row>
    <row r="106" spans="1:6">
      <c r="A106" s="192">
        <v>90743</v>
      </c>
      <c r="B106" s="192" t="s">
        <v>215</v>
      </c>
      <c r="C106" s="192" t="s">
        <v>6</v>
      </c>
      <c r="D106" s="192" t="s">
        <v>196</v>
      </c>
      <c r="E106" s="193">
        <v>5.08</v>
      </c>
      <c r="F106" s="192" t="s">
        <v>114</v>
      </c>
    </row>
    <row r="107" spans="1:6">
      <c r="A107" s="192">
        <v>90744</v>
      </c>
      <c r="B107" s="192" t="s">
        <v>216</v>
      </c>
      <c r="C107" s="192" t="s">
        <v>6</v>
      </c>
      <c r="D107" s="192" t="s">
        <v>196</v>
      </c>
      <c r="E107" s="193">
        <v>5.47</v>
      </c>
      <c r="F107" s="192" t="s">
        <v>114</v>
      </c>
    </row>
    <row r="108" spans="1:6">
      <c r="A108" s="192">
        <v>90745</v>
      </c>
      <c r="B108" s="192" t="s">
        <v>217</v>
      </c>
      <c r="C108" s="192" t="s">
        <v>6</v>
      </c>
      <c r="D108" s="192" t="s">
        <v>113</v>
      </c>
      <c r="E108" s="193">
        <v>12.65</v>
      </c>
      <c r="F108" s="192" t="s">
        <v>114</v>
      </c>
    </row>
    <row r="109" spans="1:6">
      <c r="A109" s="192">
        <v>90746</v>
      </c>
      <c r="B109" s="192" t="s">
        <v>218</v>
      </c>
      <c r="C109" s="192" t="s">
        <v>6</v>
      </c>
      <c r="D109" s="192" t="s">
        <v>196</v>
      </c>
      <c r="E109" s="193">
        <v>2.38</v>
      </c>
      <c r="F109" s="192" t="s">
        <v>114</v>
      </c>
    </row>
    <row r="110" spans="1:6">
      <c r="A110" s="192">
        <v>90747</v>
      </c>
      <c r="B110" s="192" t="s">
        <v>219</v>
      </c>
      <c r="C110" s="192" t="s">
        <v>6</v>
      </c>
      <c r="D110" s="192" t="s">
        <v>113</v>
      </c>
      <c r="E110" s="193">
        <v>9.7799999999999994</v>
      </c>
      <c r="F110" s="192" t="s">
        <v>114</v>
      </c>
    </row>
    <row r="111" spans="1:6">
      <c r="A111" s="192">
        <v>90748</v>
      </c>
      <c r="B111" s="192" t="s">
        <v>220</v>
      </c>
      <c r="C111" s="192" t="s">
        <v>6</v>
      </c>
      <c r="D111" s="192" t="s">
        <v>196</v>
      </c>
      <c r="E111" s="193">
        <v>3.13</v>
      </c>
      <c r="F111" s="192" t="s">
        <v>114</v>
      </c>
    </row>
    <row r="112" spans="1:6">
      <c r="A112" s="192">
        <v>90749</v>
      </c>
      <c r="B112" s="192" t="s">
        <v>221</v>
      </c>
      <c r="C112" s="192" t="s">
        <v>6</v>
      </c>
      <c r="D112" s="192" t="s">
        <v>196</v>
      </c>
      <c r="E112" s="193">
        <v>3.53</v>
      </c>
      <c r="F112" s="192" t="s">
        <v>114</v>
      </c>
    </row>
    <row r="113" spans="1:6">
      <c r="A113" s="192">
        <v>90750</v>
      </c>
      <c r="B113" s="192" t="s">
        <v>222</v>
      </c>
      <c r="C113" s="192" t="s">
        <v>6</v>
      </c>
      <c r="D113" s="192" t="s">
        <v>196</v>
      </c>
      <c r="E113" s="193">
        <v>3.92</v>
      </c>
      <c r="F113" s="192" t="s">
        <v>114</v>
      </c>
    </row>
    <row r="114" spans="1:6">
      <c r="A114" s="192">
        <v>90751</v>
      </c>
      <c r="B114" s="192" t="s">
        <v>223</v>
      </c>
      <c r="C114" s="192" t="s">
        <v>6</v>
      </c>
      <c r="D114" s="192" t="s">
        <v>196</v>
      </c>
      <c r="E114" s="193">
        <v>4.3099999999999996</v>
      </c>
      <c r="F114" s="192" t="s">
        <v>114</v>
      </c>
    </row>
    <row r="115" spans="1:6">
      <c r="A115" s="192">
        <v>90752</v>
      </c>
      <c r="B115" s="192" t="s">
        <v>224</v>
      </c>
      <c r="C115" s="192" t="s">
        <v>6</v>
      </c>
      <c r="D115" s="192" t="s">
        <v>196</v>
      </c>
      <c r="E115" s="193">
        <v>4.7</v>
      </c>
      <c r="F115" s="192" t="s">
        <v>114</v>
      </c>
    </row>
    <row r="116" spans="1:6">
      <c r="A116" s="192">
        <v>90753</v>
      </c>
      <c r="B116" s="192" t="s">
        <v>225</v>
      </c>
      <c r="C116" s="192" t="s">
        <v>6</v>
      </c>
      <c r="D116" s="192" t="s">
        <v>196</v>
      </c>
      <c r="E116" s="193">
        <v>5.0999999999999996</v>
      </c>
      <c r="F116" s="192" t="s">
        <v>114</v>
      </c>
    </row>
    <row r="117" spans="1:6">
      <c r="A117" s="192">
        <v>90754</v>
      </c>
      <c r="B117" s="192" t="s">
        <v>226</v>
      </c>
      <c r="C117" s="192" t="s">
        <v>6</v>
      </c>
      <c r="D117" s="192" t="s">
        <v>113</v>
      </c>
      <c r="E117" s="193">
        <v>11.84</v>
      </c>
      <c r="F117" s="192" t="s">
        <v>114</v>
      </c>
    </row>
    <row r="118" spans="1:6">
      <c r="A118" s="192">
        <v>90755</v>
      </c>
      <c r="B118" s="192" t="s">
        <v>227</v>
      </c>
      <c r="C118" s="192" t="s">
        <v>6</v>
      </c>
      <c r="D118" s="192" t="s">
        <v>196</v>
      </c>
      <c r="E118" s="193">
        <v>5.29</v>
      </c>
      <c r="F118" s="192" t="s">
        <v>114</v>
      </c>
    </row>
    <row r="119" spans="1:6">
      <c r="A119" s="192">
        <v>90756</v>
      </c>
      <c r="B119" s="192" t="s">
        <v>228</v>
      </c>
      <c r="C119" s="192" t="s">
        <v>6</v>
      </c>
      <c r="D119" s="192" t="s">
        <v>196</v>
      </c>
      <c r="E119" s="193">
        <v>5.68</v>
      </c>
      <c r="F119" s="192" t="s">
        <v>114</v>
      </c>
    </row>
    <row r="120" spans="1:6">
      <c r="A120" s="192">
        <v>90757</v>
      </c>
      <c r="B120" s="192" t="s">
        <v>229</v>
      </c>
      <c r="C120" s="192" t="s">
        <v>6</v>
      </c>
      <c r="D120" s="192" t="s">
        <v>196</v>
      </c>
      <c r="E120" s="193">
        <v>6.07</v>
      </c>
      <c r="F120" s="192" t="s">
        <v>114</v>
      </c>
    </row>
    <row r="121" spans="1:6">
      <c r="A121" s="192">
        <v>90758</v>
      </c>
      <c r="B121" s="192" t="s">
        <v>230</v>
      </c>
      <c r="C121" s="192" t="s">
        <v>6</v>
      </c>
      <c r="D121" s="192" t="s">
        <v>196</v>
      </c>
      <c r="E121" s="193">
        <v>6.46</v>
      </c>
      <c r="F121" s="192" t="s">
        <v>114</v>
      </c>
    </row>
    <row r="122" spans="1:6">
      <c r="A122" s="192">
        <v>90759</v>
      </c>
      <c r="B122" s="192" t="s">
        <v>231</v>
      </c>
      <c r="C122" s="192" t="s">
        <v>6</v>
      </c>
      <c r="D122" s="192" t="s">
        <v>196</v>
      </c>
      <c r="E122" s="193">
        <v>6.85</v>
      </c>
      <c r="F122" s="192" t="s">
        <v>114</v>
      </c>
    </row>
    <row r="123" spans="1:6">
      <c r="A123" s="192">
        <v>90760</v>
      </c>
      <c r="B123" s="192" t="s">
        <v>232</v>
      </c>
      <c r="C123" s="192" t="s">
        <v>6</v>
      </c>
      <c r="D123" s="192" t="s">
        <v>113</v>
      </c>
      <c r="E123" s="193">
        <v>15.66</v>
      </c>
      <c r="F123" s="192" t="s">
        <v>114</v>
      </c>
    </row>
    <row r="124" spans="1:6">
      <c r="A124" s="192">
        <v>90761</v>
      </c>
      <c r="B124" s="192" t="s">
        <v>233</v>
      </c>
      <c r="C124" s="192" t="s">
        <v>6</v>
      </c>
      <c r="D124" s="192" t="s">
        <v>196</v>
      </c>
      <c r="E124" s="193">
        <v>2.91</v>
      </c>
      <c r="F124" s="192" t="s">
        <v>114</v>
      </c>
    </row>
    <row r="125" spans="1:6">
      <c r="A125" s="192">
        <v>90762</v>
      </c>
      <c r="B125" s="192" t="s">
        <v>234</v>
      </c>
      <c r="C125" s="192" t="s">
        <v>6</v>
      </c>
      <c r="D125" s="192" t="s">
        <v>113</v>
      </c>
      <c r="E125" s="193">
        <v>11.64</v>
      </c>
      <c r="F125" s="192" t="s">
        <v>114</v>
      </c>
    </row>
    <row r="126" spans="1:6">
      <c r="A126" s="192">
        <v>94869</v>
      </c>
      <c r="B126" s="192" t="s">
        <v>235</v>
      </c>
      <c r="C126" s="192" t="s">
        <v>6</v>
      </c>
      <c r="D126" s="192" t="s">
        <v>113</v>
      </c>
      <c r="E126" s="193">
        <v>120.41</v>
      </c>
      <c r="F126" s="192" t="s">
        <v>114</v>
      </c>
    </row>
    <row r="127" spans="1:6">
      <c r="A127" s="192">
        <v>94870</v>
      </c>
      <c r="B127" s="192" t="s">
        <v>236</v>
      </c>
      <c r="C127" s="192" t="s">
        <v>6</v>
      </c>
      <c r="D127" s="192" t="s">
        <v>196</v>
      </c>
      <c r="E127" s="193">
        <v>0.56999999999999995</v>
      </c>
      <c r="F127" s="192" t="s">
        <v>114</v>
      </c>
    </row>
    <row r="128" spans="1:6">
      <c r="A128" s="192">
        <v>94871</v>
      </c>
      <c r="B128" s="192" t="s">
        <v>237</v>
      </c>
      <c r="C128" s="192" t="s">
        <v>6</v>
      </c>
      <c r="D128" s="192" t="s">
        <v>113</v>
      </c>
      <c r="E128" s="193">
        <v>142.66</v>
      </c>
      <c r="F128" s="192" t="s">
        <v>114</v>
      </c>
    </row>
    <row r="129" spans="1:6">
      <c r="A129" s="192">
        <v>94872</v>
      </c>
      <c r="B129" s="192" t="s">
        <v>238</v>
      </c>
      <c r="C129" s="192" t="s">
        <v>6</v>
      </c>
      <c r="D129" s="192" t="s">
        <v>196</v>
      </c>
      <c r="E129" s="193">
        <v>1.01</v>
      </c>
      <c r="F129" s="192" t="s">
        <v>114</v>
      </c>
    </row>
    <row r="130" spans="1:6">
      <c r="A130" s="192">
        <v>94875</v>
      </c>
      <c r="B130" s="192" t="s">
        <v>239</v>
      </c>
      <c r="C130" s="192" t="s">
        <v>6</v>
      </c>
      <c r="D130" s="192" t="s">
        <v>113</v>
      </c>
      <c r="E130" s="193">
        <v>835.63</v>
      </c>
      <c r="F130" s="192" t="s">
        <v>114</v>
      </c>
    </row>
    <row r="131" spans="1:6">
      <c r="A131" s="192">
        <v>94876</v>
      </c>
      <c r="B131" s="192" t="s">
        <v>240</v>
      </c>
      <c r="C131" s="192" t="s">
        <v>6</v>
      </c>
      <c r="D131" s="192" t="s">
        <v>113</v>
      </c>
      <c r="E131" s="193">
        <v>14.8</v>
      </c>
      <c r="F131" s="192" t="s">
        <v>114</v>
      </c>
    </row>
    <row r="132" spans="1:6">
      <c r="A132" s="192">
        <v>94878</v>
      </c>
      <c r="B132" s="192" t="s">
        <v>241</v>
      </c>
      <c r="C132" s="192" t="s">
        <v>6</v>
      </c>
      <c r="D132" s="192" t="s">
        <v>113</v>
      </c>
      <c r="E132" s="193">
        <v>17.37</v>
      </c>
      <c r="F132" s="192" t="s">
        <v>114</v>
      </c>
    </row>
    <row r="133" spans="1:6">
      <c r="A133" s="192">
        <v>94879</v>
      </c>
      <c r="B133" s="192" t="s">
        <v>242</v>
      </c>
      <c r="C133" s="192" t="s">
        <v>6</v>
      </c>
      <c r="D133" s="192" t="s">
        <v>113</v>
      </c>
      <c r="E133" s="194">
        <v>1113.97</v>
      </c>
      <c r="F133" s="192" t="s">
        <v>114</v>
      </c>
    </row>
    <row r="134" spans="1:6">
      <c r="A134" s="192">
        <v>94880</v>
      </c>
      <c r="B134" s="192" t="s">
        <v>243</v>
      </c>
      <c r="C134" s="192" t="s">
        <v>6</v>
      </c>
      <c r="D134" s="192" t="s">
        <v>113</v>
      </c>
      <c r="E134" s="193">
        <v>21.29</v>
      </c>
      <c r="F134" s="192" t="s">
        <v>114</v>
      </c>
    </row>
    <row r="135" spans="1:6">
      <c r="A135" s="192">
        <v>94881</v>
      </c>
      <c r="B135" s="192" t="s">
        <v>244</v>
      </c>
      <c r="C135" s="192" t="s">
        <v>6</v>
      </c>
      <c r="D135" s="192" t="s">
        <v>113</v>
      </c>
      <c r="E135" s="194">
        <v>1737.38</v>
      </c>
      <c r="F135" s="192" t="s">
        <v>114</v>
      </c>
    </row>
    <row r="136" spans="1:6">
      <c r="A136" s="192">
        <v>94882</v>
      </c>
      <c r="B136" s="192" t="s">
        <v>245</v>
      </c>
      <c r="C136" s="192" t="s">
        <v>6</v>
      </c>
      <c r="D136" s="192" t="s">
        <v>113</v>
      </c>
      <c r="E136" s="193">
        <v>25.24</v>
      </c>
      <c r="F136" s="192" t="s">
        <v>114</v>
      </c>
    </row>
    <row r="137" spans="1:6">
      <c r="A137" s="192">
        <v>94884</v>
      </c>
      <c r="B137" s="192" t="s">
        <v>246</v>
      </c>
      <c r="C137" s="192" t="s">
        <v>6</v>
      </c>
      <c r="D137" s="192" t="s">
        <v>113</v>
      </c>
      <c r="E137" s="193">
        <v>33.270000000000003</v>
      </c>
      <c r="F137" s="192" t="s">
        <v>114</v>
      </c>
    </row>
    <row r="138" spans="1:6">
      <c r="A138" s="192">
        <v>94885</v>
      </c>
      <c r="B138" s="192" t="s">
        <v>247</v>
      </c>
      <c r="C138" s="192" t="s">
        <v>6</v>
      </c>
      <c r="D138" s="192" t="s">
        <v>113</v>
      </c>
      <c r="E138" s="193">
        <v>120.59</v>
      </c>
      <c r="F138" s="192" t="s">
        <v>114</v>
      </c>
    </row>
    <row r="139" spans="1:6">
      <c r="A139" s="192">
        <v>94886</v>
      </c>
      <c r="B139" s="192" t="s">
        <v>248</v>
      </c>
      <c r="C139" s="192" t="s">
        <v>6</v>
      </c>
      <c r="D139" s="192" t="s">
        <v>196</v>
      </c>
      <c r="E139" s="193">
        <v>0.75</v>
      </c>
      <c r="F139" s="192" t="s">
        <v>114</v>
      </c>
    </row>
    <row r="140" spans="1:6">
      <c r="A140" s="192">
        <v>94887</v>
      </c>
      <c r="B140" s="192" t="s">
        <v>249</v>
      </c>
      <c r="C140" s="192" t="s">
        <v>6</v>
      </c>
      <c r="D140" s="192" t="s">
        <v>113</v>
      </c>
      <c r="E140" s="193">
        <v>142.93</v>
      </c>
      <c r="F140" s="192" t="s">
        <v>114</v>
      </c>
    </row>
    <row r="141" spans="1:6">
      <c r="A141" s="192">
        <v>94888</v>
      </c>
      <c r="B141" s="192" t="s">
        <v>250</v>
      </c>
      <c r="C141" s="192" t="s">
        <v>6</v>
      </c>
      <c r="D141" s="192" t="s">
        <v>196</v>
      </c>
      <c r="E141" s="193">
        <v>1.28</v>
      </c>
      <c r="F141" s="192" t="s">
        <v>114</v>
      </c>
    </row>
    <row r="142" spans="1:6">
      <c r="A142" s="192">
        <v>94891</v>
      </c>
      <c r="B142" s="192" t="s">
        <v>251</v>
      </c>
      <c r="C142" s="192" t="s">
        <v>6</v>
      </c>
      <c r="D142" s="192" t="s">
        <v>113</v>
      </c>
      <c r="E142" s="193">
        <v>838.02</v>
      </c>
      <c r="F142" s="192" t="s">
        <v>114</v>
      </c>
    </row>
    <row r="143" spans="1:6">
      <c r="A143" s="192">
        <v>94892</v>
      </c>
      <c r="B143" s="192" t="s">
        <v>252</v>
      </c>
      <c r="C143" s="192" t="s">
        <v>6</v>
      </c>
      <c r="D143" s="192" t="s">
        <v>113</v>
      </c>
      <c r="E143" s="193">
        <v>17.190000000000001</v>
      </c>
      <c r="F143" s="192" t="s">
        <v>114</v>
      </c>
    </row>
    <row r="144" spans="1:6">
      <c r="A144" s="192">
        <v>94894</v>
      </c>
      <c r="B144" s="192" t="s">
        <v>253</v>
      </c>
      <c r="C144" s="192" t="s">
        <v>6</v>
      </c>
      <c r="D144" s="192" t="s">
        <v>113</v>
      </c>
      <c r="E144" s="193">
        <v>19.97</v>
      </c>
      <c r="F144" s="192" t="s">
        <v>114</v>
      </c>
    </row>
    <row r="145" spans="1:6">
      <c r="A145" s="192">
        <v>94895</v>
      </c>
      <c r="B145" s="192" t="s">
        <v>254</v>
      </c>
      <c r="C145" s="192" t="s">
        <v>6</v>
      </c>
      <c r="D145" s="192" t="s">
        <v>113</v>
      </c>
      <c r="E145" s="194">
        <v>1116.8</v>
      </c>
      <c r="F145" s="192" t="s">
        <v>114</v>
      </c>
    </row>
    <row r="146" spans="1:6">
      <c r="A146" s="192">
        <v>94896</v>
      </c>
      <c r="B146" s="192" t="s">
        <v>255</v>
      </c>
      <c r="C146" s="192" t="s">
        <v>6</v>
      </c>
      <c r="D146" s="192" t="s">
        <v>113</v>
      </c>
      <c r="E146" s="193">
        <v>24.12</v>
      </c>
      <c r="F146" s="192" t="s">
        <v>114</v>
      </c>
    </row>
    <row r="147" spans="1:6">
      <c r="A147" s="192">
        <v>94897</v>
      </c>
      <c r="B147" s="192" t="s">
        <v>256</v>
      </c>
      <c r="C147" s="192" t="s">
        <v>6</v>
      </c>
      <c r="D147" s="192" t="s">
        <v>113</v>
      </c>
      <c r="E147" s="194">
        <v>1740.42</v>
      </c>
      <c r="F147" s="192" t="s">
        <v>114</v>
      </c>
    </row>
    <row r="148" spans="1:6">
      <c r="A148" s="192">
        <v>94898</v>
      </c>
      <c r="B148" s="192" t="s">
        <v>257</v>
      </c>
      <c r="C148" s="192" t="s">
        <v>6</v>
      </c>
      <c r="D148" s="192" t="s">
        <v>113</v>
      </c>
      <c r="E148" s="193">
        <v>28.28</v>
      </c>
      <c r="F148" s="192" t="s">
        <v>114</v>
      </c>
    </row>
    <row r="149" spans="1:6">
      <c r="A149" s="192">
        <v>94900</v>
      </c>
      <c r="B149" s="192" t="s">
        <v>258</v>
      </c>
      <c r="C149" s="192" t="s">
        <v>6</v>
      </c>
      <c r="D149" s="192" t="s">
        <v>113</v>
      </c>
      <c r="E149" s="193">
        <v>36.619999999999997</v>
      </c>
      <c r="F149" s="192" t="s">
        <v>114</v>
      </c>
    </row>
    <row r="150" spans="1:6">
      <c r="A150" s="192">
        <v>97121</v>
      </c>
      <c r="B150" s="192" t="s">
        <v>259</v>
      </c>
      <c r="C150" s="192" t="s">
        <v>6</v>
      </c>
      <c r="D150" s="192" t="s">
        <v>196</v>
      </c>
      <c r="E150" s="193">
        <v>1.34</v>
      </c>
      <c r="F150" s="192" t="s">
        <v>114</v>
      </c>
    </row>
    <row r="151" spans="1:6">
      <c r="A151" s="192">
        <v>97122</v>
      </c>
      <c r="B151" s="192" t="s">
        <v>260</v>
      </c>
      <c r="C151" s="192" t="s">
        <v>6</v>
      </c>
      <c r="D151" s="192" t="s">
        <v>196</v>
      </c>
      <c r="E151" s="193">
        <v>1.86</v>
      </c>
      <c r="F151" s="192" t="s">
        <v>114</v>
      </c>
    </row>
    <row r="152" spans="1:6">
      <c r="A152" s="192">
        <v>97123</v>
      </c>
      <c r="B152" s="192" t="s">
        <v>261</v>
      </c>
      <c r="C152" s="192" t="s">
        <v>6</v>
      </c>
      <c r="D152" s="192" t="s">
        <v>196</v>
      </c>
      <c r="E152" s="193">
        <v>2.37</v>
      </c>
      <c r="F152" s="192" t="s">
        <v>114</v>
      </c>
    </row>
    <row r="153" spans="1:6">
      <c r="A153" s="192">
        <v>97124</v>
      </c>
      <c r="B153" s="192" t="s">
        <v>262</v>
      </c>
      <c r="C153" s="192" t="s">
        <v>6</v>
      </c>
      <c r="D153" s="192" t="s">
        <v>196</v>
      </c>
      <c r="E153" s="193">
        <v>0.61</v>
      </c>
      <c r="F153" s="192" t="s">
        <v>114</v>
      </c>
    </row>
    <row r="154" spans="1:6">
      <c r="A154" s="192">
        <v>97125</v>
      </c>
      <c r="B154" s="192" t="s">
        <v>263</v>
      </c>
      <c r="C154" s="192" t="s">
        <v>6</v>
      </c>
      <c r="D154" s="192" t="s">
        <v>196</v>
      </c>
      <c r="E154" s="193">
        <v>0.86</v>
      </c>
      <c r="F154" s="192" t="s">
        <v>114</v>
      </c>
    </row>
    <row r="155" spans="1:6">
      <c r="A155" s="192">
        <v>97126</v>
      </c>
      <c r="B155" s="192" t="s">
        <v>264</v>
      </c>
      <c r="C155" s="192" t="s">
        <v>6</v>
      </c>
      <c r="D155" s="192" t="s">
        <v>196</v>
      </c>
      <c r="E155" s="193">
        <v>1.1000000000000001</v>
      </c>
      <c r="F155" s="192" t="s">
        <v>114</v>
      </c>
    </row>
    <row r="156" spans="1:6">
      <c r="A156" s="192">
        <v>92833</v>
      </c>
      <c r="B156" s="192" t="s">
        <v>265</v>
      </c>
      <c r="C156" s="192" t="s">
        <v>6</v>
      </c>
      <c r="D156" s="192" t="s">
        <v>113</v>
      </c>
      <c r="E156" s="193">
        <v>140.75</v>
      </c>
      <c r="F156" s="192" t="s">
        <v>114</v>
      </c>
    </row>
    <row r="157" spans="1:6">
      <c r="A157" s="192">
        <v>92834</v>
      </c>
      <c r="B157" s="192" t="s">
        <v>266</v>
      </c>
      <c r="C157" s="192" t="s">
        <v>6</v>
      </c>
      <c r="D157" s="192" t="s">
        <v>113</v>
      </c>
      <c r="E157" s="193">
        <v>5.35</v>
      </c>
      <c r="F157" s="192" t="s">
        <v>114</v>
      </c>
    </row>
    <row r="158" spans="1:6">
      <c r="A158" s="192">
        <v>92835</v>
      </c>
      <c r="B158" s="192" t="s">
        <v>267</v>
      </c>
      <c r="C158" s="192" t="s">
        <v>6</v>
      </c>
      <c r="D158" s="192" t="s">
        <v>113</v>
      </c>
      <c r="E158" s="193">
        <v>184.43</v>
      </c>
      <c r="F158" s="192" t="s">
        <v>114</v>
      </c>
    </row>
    <row r="159" spans="1:6">
      <c r="A159" s="192">
        <v>92836</v>
      </c>
      <c r="B159" s="192" t="s">
        <v>268</v>
      </c>
      <c r="C159" s="192" t="s">
        <v>6</v>
      </c>
      <c r="D159" s="192" t="s">
        <v>113</v>
      </c>
      <c r="E159" s="193">
        <v>6.84</v>
      </c>
      <c r="F159" s="192" t="s">
        <v>114</v>
      </c>
    </row>
    <row r="160" spans="1:6">
      <c r="A160" s="192">
        <v>92837</v>
      </c>
      <c r="B160" s="192" t="s">
        <v>269</v>
      </c>
      <c r="C160" s="192" t="s">
        <v>6</v>
      </c>
      <c r="D160" s="192" t="s">
        <v>113</v>
      </c>
      <c r="E160" s="193">
        <v>232.61</v>
      </c>
      <c r="F160" s="192" t="s">
        <v>114</v>
      </c>
    </row>
    <row r="161" spans="1:6">
      <c r="A161" s="192">
        <v>92838</v>
      </c>
      <c r="B161" s="192" t="s">
        <v>270</v>
      </c>
      <c r="C161" s="192" t="s">
        <v>6</v>
      </c>
      <c r="D161" s="192" t="s">
        <v>113</v>
      </c>
      <c r="E161" s="193">
        <v>8.2200000000000006</v>
      </c>
      <c r="F161" s="192" t="s">
        <v>114</v>
      </c>
    </row>
    <row r="162" spans="1:6">
      <c r="A162" s="192">
        <v>92839</v>
      </c>
      <c r="B162" s="192" t="s">
        <v>271</v>
      </c>
      <c r="C162" s="192" t="s">
        <v>6</v>
      </c>
      <c r="D162" s="192" t="s">
        <v>113</v>
      </c>
      <c r="E162" s="193">
        <v>304.76</v>
      </c>
      <c r="F162" s="192" t="s">
        <v>114</v>
      </c>
    </row>
    <row r="163" spans="1:6">
      <c r="A163" s="192">
        <v>92840</v>
      </c>
      <c r="B163" s="192" t="s">
        <v>272</v>
      </c>
      <c r="C163" s="192" t="s">
        <v>6</v>
      </c>
      <c r="D163" s="192" t="s">
        <v>113</v>
      </c>
      <c r="E163" s="193">
        <v>9.75</v>
      </c>
      <c r="F163" s="192" t="s">
        <v>114</v>
      </c>
    </row>
    <row r="164" spans="1:6">
      <c r="A164" s="192">
        <v>92841</v>
      </c>
      <c r="B164" s="192" t="s">
        <v>273</v>
      </c>
      <c r="C164" s="192" t="s">
        <v>6</v>
      </c>
      <c r="D164" s="192" t="s">
        <v>113</v>
      </c>
      <c r="E164" s="193">
        <v>344.25</v>
      </c>
      <c r="F164" s="192" t="s">
        <v>114</v>
      </c>
    </row>
    <row r="165" spans="1:6">
      <c r="A165" s="192">
        <v>92842</v>
      </c>
      <c r="B165" s="192" t="s">
        <v>274</v>
      </c>
      <c r="C165" s="192" t="s">
        <v>6</v>
      </c>
      <c r="D165" s="192" t="s">
        <v>113</v>
      </c>
      <c r="E165" s="193">
        <v>11.13</v>
      </c>
      <c r="F165" s="192" t="s">
        <v>114</v>
      </c>
    </row>
    <row r="166" spans="1:6">
      <c r="A166" s="192">
        <v>92844</v>
      </c>
      <c r="B166" s="192" t="s">
        <v>275</v>
      </c>
      <c r="C166" s="192" t="s">
        <v>6</v>
      </c>
      <c r="D166" s="192" t="s">
        <v>113</v>
      </c>
      <c r="E166" s="193">
        <v>12.65</v>
      </c>
      <c r="F166" s="192" t="s">
        <v>114</v>
      </c>
    </row>
    <row r="167" spans="1:6">
      <c r="A167" s="192">
        <v>92846</v>
      </c>
      <c r="B167" s="192" t="s">
        <v>276</v>
      </c>
      <c r="C167" s="192" t="s">
        <v>6</v>
      </c>
      <c r="D167" s="192" t="s">
        <v>113</v>
      </c>
      <c r="E167" s="193">
        <v>14.02</v>
      </c>
      <c r="F167" s="192" t="s">
        <v>114</v>
      </c>
    </row>
    <row r="168" spans="1:6">
      <c r="A168" s="192">
        <v>92847</v>
      </c>
      <c r="B168" s="192" t="s">
        <v>277</v>
      </c>
      <c r="C168" s="192" t="s">
        <v>6</v>
      </c>
      <c r="D168" s="192" t="s">
        <v>113</v>
      </c>
      <c r="E168" s="193">
        <v>598.01</v>
      </c>
      <c r="F168" s="192" t="s">
        <v>114</v>
      </c>
    </row>
    <row r="169" spans="1:6">
      <c r="A169" s="192">
        <v>92848</v>
      </c>
      <c r="B169" s="192" t="s">
        <v>278</v>
      </c>
      <c r="C169" s="192" t="s">
        <v>6</v>
      </c>
      <c r="D169" s="192" t="s">
        <v>113</v>
      </c>
      <c r="E169" s="193">
        <v>15.54</v>
      </c>
      <c r="F169" s="192" t="s">
        <v>114</v>
      </c>
    </row>
    <row r="170" spans="1:6">
      <c r="A170" s="192">
        <v>92849</v>
      </c>
      <c r="B170" s="192" t="s">
        <v>279</v>
      </c>
      <c r="C170" s="192" t="s">
        <v>6</v>
      </c>
      <c r="D170" s="192" t="s">
        <v>113</v>
      </c>
      <c r="E170" s="193">
        <v>145.47</v>
      </c>
      <c r="F170" s="192" t="s">
        <v>114</v>
      </c>
    </row>
    <row r="171" spans="1:6">
      <c r="A171" s="192">
        <v>92850</v>
      </c>
      <c r="B171" s="192" t="s">
        <v>280</v>
      </c>
      <c r="C171" s="192" t="s">
        <v>6</v>
      </c>
      <c r="D171" s="192" t="s">
        <v>113</v>
      </c>
      <c r="E171" s="193">
        <v>10.14</v>
      </c>
      <c r="F171" s="192" t="s">
        <v>114</v>
      </c>
    </row>
    <row r="172" spans="1:6">
      <c r="A172" s="192">
        <v>92851</v>
      </c>
      <c r="B172" s="192" t="s">
        <v>281</v>
      </c>
      <c r="C172" s="192" t="s">
        <v>6</v>
      </c>
      <c r="D172" s="192" t="s">
        <v>113</v>
      </c>
      <c r="E172" s="193">
        <v>190.33</v>
      </c>
      <c r="F172" s="192" t="s">
        <v>114</v>
      </c>
    </row>
    <row r="173" spans="1:6">
      <c r="A173" s="192">
        <v>92852</v>
      </c>
      <c r="B173" s="192" t="s">
        <v>282</v>
      </c>
      <c r="C173" s="192" t="s">
        <v>6</v>
      </c>
      <c r="D173" s="192" t="s">
        <v>113</v>
      </c>
      <c r="E173" s="193">
        <v>12.82</v>
      </c>
      <c r="F173" s="192" t="s">
        <v>114</v>
      </c>
    </row>
    <row r="174" spans="1:6">
      <c r="A174" s="192">
        <v>92853</v>
      </c>
      <c r="B174" s="192" t="s">
        <v>283</v>
      </c>
      <c r="C174" s="192" t="s">
        <v>6</v>
      </c>
      <c r="D174" s="192" t="s">
        <v>113</v>
      </c>
      <c r="E174" s="193">
        <v>239.89</v>
      </c>
      <c r="F174" s="192" t="s">
        <v>114</v>
      </c>
    </row>
    <row r="175" spans="1:6">
      <c r="A175" s="192">
        <v>92854</v>
      </c>
      <c r="B175" s="192" t="s">
        <v>284</v>
      </c>
      <c r="C175" s="192" t="s">
        <v>6</v>
      </c>
      <c r="D175" s="192" t="s">
        <v>113</v>
      </c>
      <c r="E175" s="193">
        <v>15.61</v>
      </c>
      <c r="F175" s="192" t="s">
        <v>114</v>
      </c>
    </row>
    <row r="176" spans="1:6">
      <c r="A176" s="192">
        <v>92855</v>
      </c>
      <c r="B176" s="192" t="s">
        <v>285</v>
      </c>
      <c r="C176" s="192" t="s">
        <v>6</v>
      </c>
      <c r="D176" s="192" t="s">
        <v>113</v>
      </c>
      <c r="E176" s="193">
        <v>313.29000000000002</v>
      </c>
      <c r="F176" s="192" t="s">
        <v>114</v>
      </c>
    </row>
    <row r="177" spans="1:6">
      <c r="A177" s="192">
        <v>92856</v>
      </c>
      <c r="B177" s="192" t="s">
        <v>286</v>
      </c>
      <c r="C177" s="192" t="s">
        <v>6</v>
      </c>
      <c r="D177" s="192" t="s">
        <v>113</v>
      </c>
      <c r="E177" s="193">
        <v>18.399999999999999</v>
      </c>
      <c r="F177" s="192" t="s">
        <v>114</v>
      </c>
    </row>
    <row r="178" spans="1:6">
      <c r="A178" s="192">
        <v>92857</v>
      </c>
      <c r="B178" s="192" t="s">
        <v>287</v>
      </c>
      <c r="C178" s="192" t="s">
        <v>6</v>
      </c>
      <c r="D178" s="192" t="s">
        <v>113</v>
      </c>
      <c r="E178" s="193">
        <v>354.03</v>
      </c>
      <c r="F178" s="192" t="s">
        <v>114</v>
      </c>
    </row>
    <row r="179" spans="1:6">
      <c r="A179" s="192">
        <v>92858</v>
      </c>
      <c r="B179" s="192" t="s">
        <v>288</v>
      </c>
      <c r="C179" s="192" t="s">
        <v>6</v>
      </c>
      <c r="D179" s="192" t="s">
        <v>113</v>
      </c>
      <c r="E179" s="193">
        <v>21.06</v>
      </c>
      <c r="F179" s="192" t="s">
        <v>114</v>
      </c>
    </row>
    <row r="180" spans="1:6">
      <c r="A180" s="192">
        <v>92860</v>
      </c>
      <c r="B180" s="192" t="s">
        <v>289</v>
      </c>
      <c r="C180" s="192" t="s">
        <v>6</v>
      </c>
      <c r="D180" s="192" t="s">
        <v>113</v>
      </c>
      <c r="E180" s="193">
        <v>23.9</v>
      </c>
      <c r="F180" s="192" t="s">
        <v>114</v>
      </c>
    </row>
    <row r="181" spans="1:6">
      <c r="A181" s="192">
        <v>92862</v>
      </c>
      <c r="B181" s="192" t="s">
        <v>290</v>
      </c>
      <c r="C181" s="192" t="s">
        <v>6</v>
      </c>
      <c r="D181" s="192" t="s">
        <v>113</v>
      </c>
      <c r="E181" s="193">
        <v>26.68</v>
      </c>
      <c r="F181" s="192" t="s">
        <v>114</v>
      </c>
    </row>
    <row r="182" spans="1:6">
      <c r="A182" s="192">
        <v>92863</v>
      </c>
      <c r="B182" s="192" t="s">
        <v>291</v>
      </c>
      <c r="C182" s="192" t="s">
        <v>6</v>
      </c>
      <c r="D182" s="192" t="s">
        <v>113</v>
      </c>
      <c r="E182" s="193">
        <v>611.74</v>
      </c>
      <c r="F182" s="192" t="s">
        <v>114</v>
      </c>
    </row>
    <row r="183" spans="1:6">
      <c r="A183" s="192">
        <v>92864</v>
      </c>
      <c r="B183" s="192" t="s">
        <v>292</v>
      </c>
      <c r="C183" s="192" t="s">
        <v>6</v>
      </c>
      <c r="D183" s="192" t="s">
        <v>113</v>
      </c>
      <c r="E183" s="193">
        <v>29.47</v>
      </c>
      <c r="F183" s="192" t="s">
        <v>114</v>
      </c>
    </row>
    <row r="184" spans="1:6">
      <c r="A184" s="192">
        <v>92210</v>
      </c>
      <c r="B184" s="192" t="s">
        <v>293</v>
      </c>
      <c r="C184" s="192" t="s">
        <v>6</v>
      </c>
      <c r="D184" s="192" t="s">
        <v>113</v>
      </c>
      <c r="E184" s="193">
        <v>103.28</v>
      </c>
      <c r="F184" s="192" t="s">
        <v>114</v>
      </c>
    </row>
    <row r="185" spans="1:6">
      <c r="A185" s="192">
        <v>92211</v>
      </c>
      <c r="B185" s="192" t="s">
        <v>294</v>
      </c>
      <c r="C185" s="192" t="s">
        <v>6</v>
      </c>
      <c r="D185" s="192" t="s">
        <v>113</v>
      </c>
      <c r="E185" s="193">
        <v>133.19999999999999</v>
      </c>
      <c r="F185" s="192" t="s">
        <v>114</v>
      </c>
    </row>
    <row r="186" spans="1:6">
      <c r="A186" s="192">
        <v>92212</v>
      </c>
      <c r="B186" s="192" t="s">
        <v>295</v>
      </c>
      <c r="C186" s="192" t="s">
        <v>6</v>
      </c>
      <c r="D186" s="192" t="s">
        <v>113</v>
      </c>
      <c r="E186" s="193">
        <v>171.29</v>
      </c>
      <c r="F186" s="192" t="s">
        <v>114</v>
      </c>
    </row>
    <row r="187" spans="1:6">
      <c r="A187" s="192">
        <v>92213</v>
      </c>
      <c r="B187" s="192" t="s">
        <v>296</v>
      </c>
      <c r="C187" s="192" t="s">
        <v>6</v>
      </c>
      <c r="D187" s="192" t="s">
        <v>113</v>
      </c>
      <c r="E187" s="193">
        <v>229.38</v>
      </c>
      <c r="F187" s="192" t="s">
        <v>114</v>
      </c>
    </row>
    <row r="188" spans="1:6">
      <c r="A188" s="192">
        <v>92214</v>
      </c>
      <c r="B188" s="192" t="s">
        <v>297</v>
      </c>
      <c r="C188" s="192" t="s">
        <v>6</v>
      </c>
      <c r="D188" s="192" t="s">
        <v>113</v>
      </c>
      <c r="E188" s="193">
        <v>261.69</v>
      </c>
      <c r="F188" s="192" t="s">
        <v>114</v>
      </c>
    </row>
    <row r="189" spans="1:6">
      <c r="A189" s="192">
        <v>92215</v>
      </c>
      <c r="B189" s="192" t="s">
        <v>298</v>
      </c>
      <c r="C189" s="192" t="s">
        <v>6</v>
      </c>
      <c r="D189" s="192" t="s">
        <v>113</v>
      </c>
      <c r="E189" s="193">
        <v>317.81</v>
      </c>
      <c r="F189" s="192" t="s">
        <v>114</v>
      </c>
    </row>
    <row r="190" spans="1:6">
      <c r="A190" s="192">
        <v>92216</v>
      </c>
      <c r="B190" s="192" t="s">
        <v>299</v>
      </c>
      <c r="C190" s="192" t="s">
        <v>6</v>
      </c>
      <c r="D190" s="192" t="s">
        <v>113</v>
      </c>
      <c r="E190" s="193">
        <v>356.09</v>
      </c>
      <c r="F190" s="192" t="s">
        <v>114</v>
      </c>
    </row>
    <row r="191" spans="1:6">
      <c r="A191" s="192">
        <v>92219</v>
      </c>
      <c r="B191" s="192" t="s">
        <v>300</v>
      </c>
      <c r="C191" s="192" t="s">
        <v>6</v>
      </c>
      <c r="D191" s="192" t="s">
        <v>113</v>
      </c>
      <c r="E191" s="193">
        <v>109.26</v>
      </c>
      <c r="F191" s="192" t="s">
        <v>114</v>
      </c>
    </row>
    <row r="192" spans="1:6">
      <c r="A192" s="192">
        <v>92220</v>
      </c>
      <c r="B192" s="192" t="s">
        <v>301</v>
      </c>
      <c r="C192" s="192" t="s">
        <v>6</v>
      </c>
      <c r="D192" s="192" t="s">
        <v>113</v>
      </c>
      <c r="E192" s="193">
        <v>140.58000000000001</v>
      </c>
      <c r="F192" s="192" t="s">
        <v>114</v>
      </c>
    </row>
    <row r="193" spans="1:6">
      <c r="A193" s="192">
        <v>92221</v>
      </c>
      <c r="B193" s="192" t="s">
        <v>302</v>
      </c>
      <c r="C193" s="192" t="s">
        <v>6</v>
      </c>
      <c r="D193" s="192" t="s">
        <v>113</v>
      </c>
      <c r="E193" s="193">
        <v>179.95</v>
      </c>
      <c r="F193" s="192" t="s">
        <v>114</v>
      </c>
    </row>
    <row r="194" spans="1:6">
      <c r="A194" s="192">
        <v>92222</v>
      </c>
      <c r="B194" s="192" t="s">
        <v>303</v>
      </c>
      <c r="C194" s="192" t="s">
        <v>6</v>
      </c>
      <c r="D194" s="192" t="s">
        <v>113</v>
      </c>
      <c r="E194" s="193">
        <v>239.45</v>
      </c>
      <c r="F194" s="192" t="s">
        <v>114</v>
      </c>
    </row>
    <row r="195" spans="1:6">
      <c r="A195" s="192">
        <v>92223</v>
      </c>
      <c r="B195" s="192" t="s">
        <v>304</v>
      </c>
      <c r="C195" s="192" t="s">
        <v>6</v>
      </c>
      <c r="D195" s="192" t="s">
        <v>113</v>
      </c>
      <c r="E195" s="193">
        <v>272.95999999999998</v>
      </c>
      <c r="F195" s="192" t="s">
        <v>114</v>
      </c>
    </row>
    <row r="196" spans="1:6">
      <c r="A196" s="192">
        <v>92224</v>
      </c>
      <c r="B196" s="192" t="s">
        <v>305</v>
      </c>
      <c r="C196" s="192" t="s">
        <v>6</v>
      </c>
      <c r="D196" s="192" t="s">
        <v>113</v>
      </c>
      <c r="E196" s="193">
        <v>330.32</v>
      </c>
      <c r="F196" s="192" t="s">
        <v>114</v>
      </c>
    </row>
    <row r="197" spans="1:6">
      <c r="A197" s="192">
        <v>92226</v>
      </c>
      <c r="B197" s="192" t="s">
        <v>306</v>
      </c>
      <c r="C197" s="192" t="s">
        <v>6</v>
      </c>
      <c r="D197" s="192" t="s">
        <v>113</v>
      </c>
      <c r="E197" s="193">
        <v>370.06</v>
      </c>
      <c r="F197" s="192" t="s">
        <v>114</v>
      </c>
    </row>
    <row r="198" spans="1:6">
      <c r="A198" s="192">
        <v>92808</v>
      </c>
      <c r="B198" s="192" t="s">
        <v>307</v>
      </c>
      <c r="C198" s="192" t="s">
        <v>6</v>
      </c>
      <c r="D198" s="192" t="s">
        <v>113</v>
      </c>
      <c r="E198" s="193">
        <v>24.22</v>
      </c>
      <c r="F198" s="192" t="s">
        <v>114</v>
      </c>
    </row>
    <row r="199" spans="1:6">
      <c r="A199" s="192">
        <v>92809</v>
      </c>
      <c r="B199" s="192" t="s">
        <v>308</v>
      </c>
      <c r="C199" s="192" t="s">
        <v>6</v>
      </c>
      <c r="D199" s="192" t="s">
        <v>113</v>
      </c>
      <c r="E199" s="193">
        <v>31.11</v>
      </c>
      <c r="F199" s="192" t="s">
        <v>114</v>
      </c>
    </row>
    <row r="200" spans="1:6">
      <c r="A200" s="192">
        <v>92810</v>
      </c>
      <c r="B200" s="192" t="s">
        <v>309</v>
      </c>
      <c r="C200" s="192" t="s">
        <v>6</v>
      </c>
      <c r="D200" s="192" t="s">
        <v>113</v>
      </c>
      <c r="E200" s="193">
        <v>37.909999999999997</v>
      </c>
      <c r="F200" s="192" t="s">
        <v>114</v>
      </c>
    </row>
    <row r="201" spans="1:6">
      <c r="A201" s="192">
        <v>92811</v>
      </c>
      <c r="B201" s="192" t="s">
        <v>310</v>
      </c>
      <c r="C201" s="192" t="s">
        <v>6</v>
      </c>
      <c r="D201" s="192" t="s">
        <v>113</v>
      </c>
      <c r="E201" s="193">
        <v>45.22</v>
      </c>
      <c r="F201" s="192" t="s">
        <v>114</v>
      </c>
    </row>
    <row r="202" spans="1:6">
      <c r="A202" s="192">
        <v>92812</v>
      </c>
      <c r="B202" s="192" t="s">
        <v>311</v>
      </c>
      <c r="C202" s="192" t="s">
        <v>6</v>
      </c>
      <c r="D202" s="192" t="s">
        <v>113</v>
      </c>
      <c r="E202" s="193">
        <v>52.43</v>
      </c>
      <c r="F202" s="192" t="s">
        <v>114</v>
      </c>
    </row>
    <row r="203" spans="1:6">
      <c r="A203" s="192">
        <v>92813</v>
      </c>
      <c r="B203" s="192" t="s">
        <v>312</v>
      </c>
      <c r="C203" s="192" t="s">
        <v>6</v>
      </c>
      <c r="D203" s="192" t="s">
        <v>113</v>
      </c>
      <c r="E203" s="193">
        <v>61.03</v>
      </c>
      <c r="F203" s="192" t="s">
        <v>114</v>
      </c>
    </row>
    <row r="204" spans="1:6">
      <c r="A204" s="192">
        <v>92814</v>
      </c>
      <c r="B204" s="192" t="s">
        <v>313</v>
      </c>
      <c r="C204" s="192" t="s">
        <v>6</v>
      </c>
      <c r="D204" s="192" t="s">
        <v>113</v>
      </c>
      <c r="E204" s="193">
        <v>70.069999999999993</v>
      </c>
      <c r="F204" s="192" t="s">
        <v>114</v>
      </c>
    </row>
    <row r="205" spans="1:6">
      <c r="A205" s="192">
        <v>92815</v>
      </c>
      <c r="B205" s="192" t="s">
        <v>314</v>
      </c>
      <c r="C205" s="192" t="s">
        <v>6</v>
      </c>
      <c r="D205" s="192" t="s">
        <v>113</v>
      </c>
      <c r="E205" s="193">
        <v>80.650000000000006</v>
      </c>
      <c r="F205" s="192" t="s">
        <v>114</v>
      </c>
    </row>
    <row r="206" spans="1:6">
      <c r="A206" s="192">
        <v>92816</v>
      </c>
      <c r="B206" s="192" t="s">
        <v>315</v>
      </c>
      <c r="C206" s="192" t="s">
        <v>6</v>
      </c>
      <c r="D206" s="192" t="s">
        <v>113</v>
      </c>
      <c r="E206" s="193">
        <v>491.27</v>
      </c>
      <c r="F206" s="192" t="s">
        <v>114</v>
      </c>
    </row>
    <row r="207" spans="1:6">
      <c r="A207" s="192">
        <v>92817</v>
      </c>
      <c r="B207" s="192" t="s">
        <v>316</v>
      </c>
      <c r="C207" s="192" t="s">
        <v>6</v>
      </c>
      <c r="D207" s="192" t="s">
        <v>113</v>
      </c>
      <c r="E207" s="193">
        <v>100.92</v>
      </c>
      <c r="F207" s="192" t="s">
        <v>114</v>
      </c>
    </row>
    <row r="208" spans="1:6">
      <c r="A208" s="192">
        <v>92818</v>
      </c>
      <c r="B208" s="192" t="s">
        <v>317</v>
      </c>
      <c r="C208" s="192" t="s">
        <v>6</v>
      </c>
      <c r="D208" s="192" t="s">
        <v>113</v>
      </c>
      <c r="E208" s="193">
        <v>716.47</v>
      </c>
      <c r="F208" s="192" t="s">
        <v>114</v>
      </c>
    </row>
    <row r="209" spans="1:6">
      <c r="A209" s="192">
        <v>92819</v>
      </c>
      <c r="B209" s="192" t="s">
        <v>318</v>
      </c>
      <c r="C209" s="192" t="s">
        <v>6</v>
      </c>
      <c r="D209" s="192" t="s">
        <v>113</v>
      </c>
      <c r="E209" s="193">
        <v>135.85</v>
      </c>
      <c r="F209" s="192" t="s">
        <v>114</v>
      </c>
    </row>
    <row r="210" spans="1:6">
      <c r="A210" s="192">
        <v>92820</v>
      </c>
      <c r="B210" s="192" t="s">
        <v>319</v>
      </c>
      <c r="C210" s="192" t="s">
        <v>6</v>
      </c>
      <c r="D210" s="192" t="s">
        <v>113</v>
      </c>
      <c r="E210" s="193">
        <v>28.9</v>
      </c>
      <c r="F210" s="192" t="s">
        <v>114</v>
      </c>
    </row>
    <row r="211" spans="1:6">
      <c r="A211" s="192">
        <v>92821</v>
      </c>
      <c r="B211" s="192" t="s">
        <v>320</v>
      </c>
      <c r="C211" s="192" t="s">
        <v>6</v>
      </c>
      <c r="D211" s="192" t="s">
        <v>113</v>
      </c>
      <c r="E211" s="193">
        <v>37.090000000000003</v>
      </c>
      <c r="F211" s="192" t="s">
        <v>114</v>
      </c>
    </row>
    <row r="212" spans="1:6">
      <c r="A212" s="192">
        <v>92822</v>
      </c>
      <c r="B212" s="192" t="s">
        <v>321</v>
      </c>
      <c r="C212" s="192" t="s">
        <v>6</v>
      </c>
      <c r="D212" s="192" t="s">
        <v>113</v>
      </c>
      <c r="E212" s="193">
        <v>45.29</v>
      </c>
      <c r="F212" s="192" t="s">
        <v>114</v>
      </c>
    </row>
    <row r="213" spans="1:6">
      <c r="A213" s="192">
        <v>92824</v>
      </c>
      <c r="B213" s="192" t="s">
        <v>322</v>
      </c>
      <c r="C213" s="192" t="s">
        <v>6</v>
      </c>
      <c r="D213" s="192" t="s">
        <v>113</v>
      </c>
      <c r="E213" s="193">
        <v>53.88</v>
      </c>
      <c r="F213" s="192" t="s">
        <v>114</v>
      </c>
    </row>
    <row r="214" spans="1:6">
      <c r="A214" s="192">
        <v>92825</v>
      </c>
      <c r="B214" s="192" t="s">
        <v>323</v>
      </c>
      <c r="C214" s="192" t="s">
        <v>6</v>
      </c>
      <c r="D214" s="192" t="s">
        <v>113</v>
      </c>
      <c r="E214" s="193">
        <v>62.5</v>
      </c>
      <c r="F214" s="192" t="s">
        <v>114</v>
      </c>
    </row>
    <row r="215" spans="1:6">
      <c r="A215" s="192">
        <v>92826</v>
      </c>
      <c r="B215" s="192" t="s">
        <v>324</v>
      </c>
      <c r="C215" s="192" t="s">
        <v>6</v>
      </c>
      <c r="D215" s="192" t="s">
        <v>113</v>
      </c>
      <c r="E215" s="193">
        <v>72.3</v>
      </c>
      <c r="F215" s="192" t="s">
        <v>114</v>
      </c>
    </row>
    <row r="216" spans="1:6">
      <c r="A216" s="192">
        <v>92827</v>
      </c>
      <c r="B216" s="192" t="s">
        <v>325</v>
      </c>
      <c r="C216" s="192" t="s">
        <v>6</v>
      </c>
      <c r="D216" s="192" t="s">
        <v>113</v>
      </c>
      <c r="E216" s="193">
        <v>82.58</v>
      </c>
      <c r="F216" s="192" t="s">
        <v>114</v>
      </c>
    </row>
    <row r="217" spans="1:6">
      <c r="A217" s="192">
        <v>92828</v>
      </c>
      <c r="B217" s="192" t="s">
        <v>326</v>
      </c>
      <c r="C217" s="192" t="s">
        <v>6</v>
      </c>
      <c r="D217" s="192" t="s">
        <v>113</v>
      </c>
      <c r="E217" s="193">
        <v>94.62</v>
      </c>
      <c r="F217" s="192" t="s">
        <v>114</v>
      </c>
    </row>
    <row r="218" spans="1:6">
      <c r="A218" s="192">
        <v>92829</v>
      </c>
      <c r="B218" s="192" t="s">
        <v>327</v>
      </c>
      <c r="C218" s="192" t="s">
        <v>6</v>
      </c>
      <c r="D218" s="192" t="s">
        <v>113</v>
      </c>
      <c r="E218" s="193">
        <v>507.75</v>
      </c>
      <c r="F218" s="192" t="s">
        <v>114</v>
      </c>
    </row>
    <row r="219" spans="1:6">
      <c r="A219" s="192">
        <v>92830</v>
      </c>
      <c r="B219" s="192" t="s">
        <v>328</v>
      </c>
      <c r="C219" s="192" t="s">
        <v>6</v>
      </c>
      <c r="D219" s="192" t="s">
        <v>113</v>
      </c>
      <c r="E219" s="193">
        <v>117.4</v>
      </c>
      <c r="F219" s="192" t="s">
        <v>114</v>
      </c>
    </row>
    <row r="220" spans="1:6">
      <c r="A220" s="192">
        <v>92831</v>
      </c>
      <c r="B220" s="192" t="s">
        <v>329</v>
      </c>
      <c r="C220" s="192" t="s">
        <v>6</v>
      </c>
      <c r="D220" s="192" t="s">
        <v>113</v>
      </c>
      <c r="E220" s="193">
        <v>736.67</v>
      </c>
      <c r="F220" s="192" t="s">
        <v>114</v>
      </c>
    </row>
    <row r="221" spans="1:6">
      <c r="A221" s="192">
        <v>92832</v>
      </c>
      <c r="B221" s="192" t="s">
        <v>330</v>
      </c>
      <c r="C221" s="192" t="s">
        <v>6</v>
      </c>
      <c r="D221" s="192" t="s">
        <v>113</v>
      </c>
      <c r="E221" s="193">
        <v>156.05000000000001</v>
      </c>
      <c r="F221" s="192" t="s">
        <v>114</v>
      </c>
    </row>
    <row r="222" spans="1:6">
      <c r="A222" s="192">
        <v>95565</v>
      </c>
      <c r="B222" s="192" t="s">
        <v>331</v>
      </c>
      <c r="C222" s="192" t="s">
        <v>6</v>
      </c>
      <c r="D222" s="192" t="s">
        <v>113</v>
      </c>
      <c r="E222" s="193">
        <v>92.16</v>
      </c>
      <c r="F222" s="192" t="s">
        <v>114</v>
      </c>
    </row>
    <row r="223" spans="1:6">
      <c r="A223" s="192">
        <v>95566</v>
      </c>
      <c r="B223" s="192" t="s">
        <v>332</v>
      </c>
      <c r="C223" s="192" t="s">
        <v>6</v>
      </c>
      <c r="D223" s="192" t="s">
        <v>113</v>
      </c>
      <c r="E223" s="193">
        <v>96.77</v>
      </c>
      <c r="F223" s="192" t="s">
        <v>114</v>
      </c>
    </row>
    <row r="224" spans="1:6">
      <c r="A224" s="192">
        <v>95567</v>
      </c>
      <c r="B224" s="192" t="s">
        <v>333</v>
      </c>
      <c r="C224" s="192" t="s">
        <v>6</v>
      </c>
      <c r="D224" s="192" t="s">
        <v>113</v>
      </c>
      <c r="E224" s="193">
        <v>53.75</v>
      </c>
      <c r="F224" s="192" t="s">
        <v>114</v>
      </c>
    </row>
    <row r="225" spans="1:6">
      <c r="A225" s="192">
        <v>95568</v>
      </c>
      <c r="B225" s="192" t="s">
        <v>334</v>
      </c>
      <c r="C225" s="192" t="s">
        <v>6</v>
      </c>
      <c r="D225" s="192" t="s">
        <v>113</v>
      </c>
      <c r="E225" s="193">
        <v>70.150000000000006</v>
      </c>
      <c r="F225" s="192" t="s">
        <v>114</v>
      </c>
    </row>
    <row r="226" spans="1:6">
      <c r="A226" s="192">
        <v>95569</v>
      </c>
      <c r="B226" s="192" t="s">
        <v>335</v>
      </c>
      <c r="C226" s="192" t="s">
        <v>6</v>
      </c>
      <c r="D226" s="192" t="s">
        <v>113</v>
      </c>
      <c r="E226" s="193">
        <v>94.59</v>
      </c>
      <c r="F226" s="192" t="s">
        <v>114</v>
      </c>
    </row>
    <row r="227" spans="1:6">
      <c r="A227" s="192">
        <v>95570</v>
      </c>
      <c r="B227" s="192" t="s">
        <v>336</v>
      </c>
      <c r="C227" s="192" t="s">
        <v>6</v>
      </c>
      <c r="D227" s="192" t="s">
        <v>113</v>
      </c>
      <c r="E227" s="193">
        <v>58.36</v>
      </c>
      <c r="F227" s="192" t="s">
        <v>114</v>
      </c>
    </row>
    <row r="228" spans="1:6">
      <c r="A228" s="192">
        <v>95571</v>
      </c>
      <c r="B228" s="192" t="s">
        <v>337</v>
      </c>
      <c r="C228" s="192" t="s">
        <v>6</v>
      </c>
      <c r="D228" s="192" t="s">
        <v>113</v>
      </c>
      <c r="E228" s="193">
        <v>76.040000000000006</v>
      </c>
      <c r="F228" s="192" t="s">
        <v>114</v>
      </c>
    </row>
    <row r="229" spans="1:6">
      <c r="A229" s="192">
        <v>95572</v>
      </c>
      <c r="B229" s="192" t="s">
        <v>338</v>
      </c>
      <c r="C229" s="192" t="s">
        <v>6</v>
      </c>
      <c r="D229" s="192" t="s">
        <v>113</v>
      </c>
      <c r="E229" s="193">
        <v>101.86</v>
      </c>
      <c r="F229" s="192" t="s">
        <v>114</v>
      </c>
    </row>
    <row r="230" spans="1:6">
      <c r="A230" s="192">
        <v>73606</v>
      </c>
      <c r="B230" s="192" t="s">
        <v>339</v>
      </c>
      <c r="C230" s="192" t="s">
        <v>195</v>
      </c>
      <c r="D230" s="192" t="s">
        <v>196</v>
      </c>
      <c r="E230" s="193">
        <v>110.76</v>
      </c>
      <c r="F230" s="192" t="s">
        <v>114</v>
      </c>
    </row>
    <row r="231" spans="1:6">
      <c r="A231" s="192">
        <v>73607</v>
      </c>
      <c r="B231" s="192" t="s">
        <v>340</v>
      </c>
      <c r="C231" s="192" t="s">
        <v>195</v>
      </c>
      <c r="D231" s="192" t="s">
        <v>196</v>
      </c>
      <c r="E231" s="193">
        <v>73.84</v>
      </c>
      <c r="F231" s="192" t="s">
        <v>114</v>
      </c>
    </row>
    <row r="232" spans="1:6">
      <c r="A232" s="192">
        <v>83623</v>
      </c>
      <c r="B232" s="192" t="s">
        <v>341</v>
      </c>
      <c r="C232" s="192" t="s">
        <v>6</v>
      </c>
      <c r="D232" s="192" t="s">
        <v>113</v>
      </c>
      <c r="E232" s="193">
        <v>196.73</v>
      </c>
      <c r="F232" s="192" t="s">
        <v>114</v>
      </c>
    </row>
    <row r="233" spans="1:6">
      <c r="A233" s="192">
        <v>83624</v>
      </c>
      <c r="B233" s="192" t="s">
        <v>342</v>
      </c>
      <c r="C233" s="192" t="s">
        <v>6</v>
      </c>
      <c r="D233" s="192" t="s">
        <v>113</v>
      </c>
      <c r="E233" s="193">
        <v>138.62</v>
      </c>
      <c r="F233" s="192" t="s">
        <v>114</v>
      </c>
    </row>
    <row r="234" spans="1:6">
      <c r="A234" s="192">
        <v>83626</v>
      </c>
      <c r="B234" s="192" t="s">
        <v>343</v>
      </c>
      <c r="C234" s="192" t="s">
        <v>6</v>
      </c>
      <c r="D234" s="192" t="s">
        <v>113</v>
      </c>
      <c r="E234" s="193">
        <v>109.57</v>
      </c>
      <c r="F234" s="192" t="s">
        <v>114</v>
      </c>
    </row>
    <row r="235" spans="1:6">
      <c r="A235" s="192">
        <v>83627</v>
      </c>
      <c r="B235" s="192" t="s">
        <v>344</v>
      </c>
      <c r="C235" s="192" t="s">
        <v>195</v>
      </c>
      <c r="D235" s="192" t="s">
        <v>113</v>
      </c>
      <c r="E235" s="193">
        <v>383.27</v>
      </c>
      <c r="F235" s="192" t="s">
        <v>114</v>
      </c>
    </row>
    <row r="236" spans="1:6">
      <c r="A236" s="192">
        <v>83724</v>
      </c>
      <c r="B236" s="192" t="s">
        <v>345</v>
      </c>
      <c r="C236" s="192" t="s">
        <v>346</v>
      </c>
      <c r="D236" s="192" t="s">
        <v>196</v>
      </c>
      <c r="E236" s="193">
        <v>1.26</v>
      </c>
      <c r="F236" s="192" t="s">
        <v>114</v>
      </c>
    </row>
    <row r="237" spans="1:6">
      <c r="A237" s="192">
        <v>83725</v>
      </c>
      <c r="B237" s="192" t="s">
        <v>347</v>
      </c>
      <c r="C237" s="192" t="s">
        <v>346</v>
      </c>
      <c r="D237" s="192" t="s">
        <v>113</v>
      </c>
      <c r="E237" s="193">
        <v>0.89</v>
      </c>
      <c r="F237" s="192" t="s">
        <v>114</v>
      </c>
    </row>
    <row r="238" spans="1:6">
      <c r="A238" s="192">
        <v>83726</v>
      </c>
      <c r="B238" s="192" t="s">
        <v>348</v>
      </c>
      <c r="C238" s="192" t="s">
        <v>346</v>
      </c>
      <c r="D238" s="192" t="s">
        <v>113</v>
      </c>
      <c r="E238" s="193">
        <v>0.63</v>
      </c>
      <c r="F238" s="192" t="s">
        <v>114</v>
      </c>
    </row>
    <row r="239" spans="1:6">
      <c r="A239" s="192">
        <v>97127</v>
      </c>
      <c r="B239" s="192" t="s">
        <v>349</v>
      </c>
      <c r="C239" s="192" t="s">
        <v>6</v>
      </c>
      <c r="D239" s="192" t="s">
        <v>196</v>
      </c>
      <c r="E239" s="193">
        <v>3.41</v>
      </c>
      <c r="F239" s="192" t="s">
        <v>114</v>
      </c>
    </row>
    <row r="240" spans="1:6">
      <c r="A240" s="192">
        <v>97128</v>
      </c>
      <c r="B240" s="192" t="s">
        <v>350</v>
      </c>
      <c r="C240" s="192" t="s">
        <v>6</v>
      </c>
      <c r="D240" s="192" t="s">
        <v>113</v>
      </c>
      <c r="E240" s="193">
        <v>6.48</v>
      </c>
      <c r="F240" s="192" t="s">
        <v>114</v>
      </c>
    </row>
    <row r="241" spans="1:6">
      <c r="A241" s="192">
        <v>97129</v>
      </c>
      <c r="B241" s="192" t="s">
        <v>351</v>
      </c>
      <c r="C241" s="192" t="s">
        <v>6</v>
      </c>
      <c r="D241" s="192" t="s">
        <v>113</v>
      </c>
      <c r="E241" s="193">
        <v>7.97</v>
      </c>
      <c r="F241" s="192" t="s">
        <v>114</v>
      </c>
    </row>
    <row r="242" spans="1:6">
      <c r="A242" s="192">
        <v>97130</v>
      </c>
      <c r="B242" s="192" t="s">
        <v>352</v>
      </c>
      <c r="C242" s="192" t="s">
        <v>6</v>
      </c>
      <c r="D242" s="192" t="s">
        <v>113</v>
      </c>
      <c r="E242" s="193">
        <v>9.4600000000000009</v>
      </c>
      <c r="F242" s="192" t="s">
        <v>114</v>
      </c>
    </row>
    <row r="243" spans="1:6">
      <c r="A243" s="192">
        <v>97131</v>
      </c>
      <c r="B243" s="192" t="s">
        <v>353</v>
      </c>
      <c r="C243" s="192" t="s">
        <v>6</v>
      </c>
      <c r="D243" s="192" t="s">
        <v>113</v>
      </c>
      <c r="E243" s="193">
        <v>10.95</v>
      </c>
      <c r="F243" s="192" t="s">
        <v>114</v>
      </c>
    </row>
    <row r="244" spans="1:6">
      <c r="A244" s="192">
        <v>97132</v>
      </c>
      <c r="B244" s="192" t="s">
        <v>354</v>
      </c>
      <c r="C244" s="192" t="s">
        <v>6</v>
      </c>
      <c r="D244" s="192" t="s">
        <v>113</v>
      </c>
      <c r="E244" s="193">
        <v>12.43</v>
      </c>
      <c r="F244" s="192" t="s">
        <v>114</v>
      </c>
    </row>
    <row r="245" spans="1:6">
      <c r="A245" s="192">
        <v>97133</v>
      </c>
      <c r="B245" s="192" t="s">
        <v>355</v>
      </c>
      <c r="C245" s="192" t="s">
        <v>6</v>
      </c>
      <c r="D245" s="192" t="s">
        <v>113</v>
      </c>
      <c r="E245" s="193">
        <v>15.41</v>
      </c>
      <c r="F245" s="192" t="s">
        <v>114</v>
      </c>
    </row>
    <row r="246" spans="1:6">
      <c r="A246" s="192">
        <v>97134</v>
      </c>
      <c r="B246" s="192" t="s">
        <v>356</v>
      </c>
      <c r="C246" s="192" t="s">
        <v>6</v>
      </c>
      <c r="D246" s="192" t="s">
        <v>196</v>
      </c>
      <c r="E246" s="193">
        <v>1.61</v>
      </c>
      <c r="F246" s="192" t="s">
        <v>114</v>
      </c>
    </row>
    <row r="247" spans="1:6">
      <c r="A247" s="192">
        <v>97135</v>
      </c>
      <c r="B247" s="192" t="s">
        <v>357</v>
      </c>
      <c r="C247" s="192" t="s">
        <v>6</v>
      </c>
      <c r="D247" s="192" t="s">
        <v>113</v>
      </c>
      <c r="E247" s="193">
        <v>3.35</v>
      </c>
      <c r="F247" s="192" t="s">
        <v>114</v>
      </c>
    </row>
    <row r="248" spans="1:6">
      <c r="A248" s="192">
        <v>97136</v>
      </c>
      <c r="B248" s="192" t="s">
        <v>358</v>
      </c>
      <c r="C248" s="192" t="s">
        <v>6</v>
      </c>
      <c r="D248" s="192" t="s">
        <v>113</v>
      </c>
      <c r="E248" s="193">
        <v>4.12</v>
      </c>
      <c r="F248" s="192" t="s">
        <v>114</v>
      </c>
    </row>
    <row r="249" spans="1:6">
      <c r="A249" s="192">
        <v>97137</v>
      </c>
      <c r="B249" s="192" t="s">
        <v>359</v>
      </c>
      <c r="C249" s="192" t="s">
        <v>6</v>
      </c>
      <c r="D249" s="192" t="s">
        <v>113</v>
      </c>
      <c r="E249" s="193">
        <v>4.9000000000000004</v>
      </c>
      <c r="F249" s="192" t="s">
        <v>114</v>
      </c>
    </row>
    <row r="250" spans="1:6">
      <c r="A250" s="192">
        <v>97138</v>
      </c>
      <c r="B250" s="192" t="s">
        <v>360</v>
      </c>
      <c r="C250" s="192" t="s">
        <v>6</v>
      </c>
      <c r="D250" s="192" t="s">
        <v>113</v>
      </c>
      <c r="E250" s="193">
        <v>5.66</v>
      </c>
      <c r="F250" s="192" t="s">
        <v>114</v>
      </c>
    </row>
    <row r="251" spans="1:6">
      <c r="A251" s="192">
        <v>97139</v>
      </c>
      <c r="B251" s="192" t="s">
        <v>361</v>
      </c>
      <c r="C251" s="192" t="s">
        <v>6</v>
      </c>
      <c r="D251" s="192" t="s">
        <v>113</v>
      </c>
      <c r="E251" s="193">
        <v>6.44</v>
      </c>
      <c r="F251" s="192" t="s">
        <v>114</v>
      </c>
    </row>
    <row r="252" spans="1:6">
      <c r="A252" s="192">
        <v>97140</v>
      </c>
      <c r="B252" s="192" t="s">
        <v>362</v>
      </c>
      <c r="C252" s="192" t="s">
        <v>6</v>
      </c>
      <c r="D252" s="192" t="s">
        <v>113</v>
      </c>
      <c r="E252" s="193">
        <v>7.99</v>
      </c>
      <c r="F252" s="192" t="s">
        <v>114</v>
      </c>
    </row>
    <row r="253" spans="1:6">
      <c r="A253" s="192">
        <v>83520</v>
      </c>
      <c r="B253" s="192" t="s">
        <v>363</v>
      </c>
      <c r="C253" s="192" t="s">
        <v>195</v>
      </c>
      <c r="D253" s="192" t="s">
        <v>113</v>
      </c>
      <c r="E253" s="193">
        <v>78.319999999999993</v>
      </c>
      <c r="F253" s="192" t="s">
        <v>114</v>
      </c>
    </row>
    <row r="254" spans="1:6">
      <c r="A254" s="192">
        <v>83531</v>
      </c>
      <c r="B254" s="192" t="s">
        <v>364</v>
      </c>
      <c r="C254" s="192" t="s">
        <v>195</v>
      </c>
      <c r="D254" s="192" t="s">
        <v>113</v>
      </c>
      <c r="E254" s="193">
        <v>348.82</v>
      </c>
      <c r="F254" s="192" t="s">
        <v>114</v>
      </c>
    </row>
    <row r="255" spans="1:6">
      <c r="A255" s="192">
        <v>83535</v>
      </c>
      <c r="B255" s="192" t="s">
        <v>365</v>
      </c>
      <c r="C255" s="192" t="s">
        <v>195</v>
      </c>
      <c r="D255" s="192" t="s">
        <v>113</v>
      </c>
      <c r="E255" s="193">
        <v>288.77</v>
      </c>
      <c r="F255" s="192" t="s">
        <v>114</v>
      </c>
    </row>
    <row r="256" spans="1:6">
      <c r="A256" s="192">
        <v>92235</v>
      </c>
      <c r="B256" s="192" t="s">
        <v>366</v>
      </c>
      <c r="C256" s="192" t="s">
        <v>367</v>
      </c>
      <c r="D256" s="192" t="s">
        <v>196</v>
      </c>
      <c r="E256" s="193">
        <v>51.81</v>
      </c>
      <c r="F256" s="192" t="s">
        <v>114</v>
      </c>
    </row>
    <row r="257" spans="1:6">
      <c r="A257" s="192">
        <v>93206</v>
      </c>
      <c r="B257" s="192" t="s">
        <v>368</v>
      </c>
      <c r="C257" s="192" t="s">
        <v>367</v>
      </c>
      <c r="D257" s="192" t="s">
        <v>113</v>
      </c>
      <c r="E257" s="193">
        <v>763.45</v>
      </c>
      <c r="F257" s="192" t="s">
        <v>114</v>
      </c>
    </row>
    <row r="258" spans="1:6">
      <c r="A258" s="192">
        <v>93207</v>
      </c>
      <c r="B258" s="192" t="s">
        <v>369</v>
      </c>
      <c r="C258" s="192" t="s">
        <v>367</v>
      </c>
      <c r="D258" s="192" t="s">
        <v>113</v>
      </c>
      <c r="E258" s="193">
        <v>655.57</v>
      </c>
      <c r="F258" s="192" t="s">
        <v>114</v>
      </c>
    </row>
    <row r="259" spans="1:6">
      <c r="A259" s="192">
        <v>93208</v>
      </c>
      <c r="B259" s="192" t="s">
        <v>370</v>
      </c>
      <c r="C259" s="192" t="s">
        <v>367</v>
      </c>
      <c r="D259" s="192" t="s">
        <v>113</v>
      </c>
      <c r="E259" s="193">
        <v>488.19</v>
      </c>
      <c r="F259" s="192" t="s">
        <v>114</v>
      </c>
    </row>
    <row r="260" spans="1:6">
      <c r="A260" s="192">
        <v>93209</v>
      </c>
      <c r="B260" s="192" t="s">
        <v>371</v>
      </c>
      <c r="C260" s="192" t="s">
        <v>367</v>
      </c>
      <c r="D260" s="192" t="s">
        <v>113</v>
      </c>
      <c r="E260" s="193">
        <v>594.58000000000004</v>
      </c>
      <c r="F260" s="192" t="s">
        <v>114</v>
      </c>
    </row>
    <row r="261" spans="1:6">
      <c r="A261" s="192">
        <v>93210</v>
      </c>
      <c r="B261" s="192" t="s">
        <v>372</v>
      </c>
      <c r="C261" s="192" t="s">
        <v>367</v>
      </c>
      <c r="D261" s="192" t="s">
        <v>113</v>
      </c>
      <c r="E261" s="193">
        <v>336.62</v>
      </c>
      <c r="F261" s="192" t="s">
        <v>114</v>
      </c>
    </row>
    <row r="262" spans="1:6">
      <c r="A262" s="192">
        <v>93211</v>
      </c>
      <c r="B262" s="192" t="s">
        <v>373</v>
      </c>
      <c r="C262" s="192" t="s">
        <v>367</v>
      </c>
      <c r="D262" s="192" t="s">
        <v>113</v>
      </c>
      <c r="E262" s="193">
        <v>358.76</v>
      </c>
      <c r="F262" s="192" t="s">
        <v>114</v>
      </c>
    </row>
    <row r="263" spans="1:6">
      <c r="A263" s="192">
        <v>93212</v>
      </c>
      <c r="B263" s="192" t="s">
        <v>374</v>
      </c>
      <c r="C263" s="192" t="s">
        <v>367</v>
      </c>
      <c r="D263" s="192" t="s">
        <v>113</v>
      </c>
      <c r="E263" s="193">
        <v>585.91</v>
      </c>
      <c r="F263" s="192" t="s">
        <v>114</v>
      </c>
    </row>
    <row r="264" spans="1:6">
      <c r="A264" s="192">
        <v>93213</v>
      </c>
      <c r="B264" s="192" t="s">
        <v>375</v>
      </c>
      <c r="C264" s="192" t="s">
        <v>367</v>
      </c>
      <c r="D264" s="192" t="s">
        <v>113</v>
      </c>
      <c r="E264" s="193">
        <v>678.73</v>
      </c>
      <c r="F264" s="192" t="s">
        <v>114</v>
      </c>
    </row>
    <row r="265" spans="1:6">
      <c r="A265" s="192">
        <v>93214</v>
      </c>
      <c r="B265" s="192" t="s">
        <v>376</v>
      </c>
      <c r="C265" s="192" t="s">
        <v>195</v>
      </c>
      <c r="D265" s="192" t="s">
        <v>113</v>
      </c>
      <c r="E265" s="194">
        <v>3308.79</v>
      </c>
      <c r="F265" s="192" t="s">
        <v>114</v>
      </c>
    </row>
    <row r="266" spans="1:6">
      <c r="A266" s="192">
        <v>93243</v>
      </c>
      <c r="B266" s="192" t="s">
        <v>377</v>
      </c>
      <c r="C266" s="192" t="s">
        <v>195</v>
      </c>
      <c r="D266" s="192" t="s">
        <v>113</v>
      </c>
      <c r="E266" s="194">
        <v>4963.1000000000004</v>
      </c>
      <c r="F266" s="192" t="s">
        <v>114</v>
      </c>
    </row>
    <row r="267" spans="1:6">
      <c r="A267" s="192">
        <v>93582</v>
      </c>
      <c r="B267" s="192" t="s">
        <v>378</v>
      </c>
      <c r="C267" s="192" t="s">
        <v>367</v>
      </c>
      <c r="D267" s="192" t="s">
        <v>113</v>
      </c>
      <c r="E267" s="193">
        <v>158.75</v>
      </c>
      <c r="F267" s="192" t="s">
        <v>114</v>
      </c>
    </row>
    <row r="268" spans="1:6">
      <c r="A268" s="192">
        <v>93583</v>
      </c>
      <c r="B268" s="192" t="s">
        <v>379</v>
      </c>
      <c r="C268" s="192" t="s">
        <v>367</v>
      </c>
      <c r="D268" s="192" t="s">
        <v>113</v>
      </c>
      <c r="E268" s="193">
        <v>268.58</v>
      </c>
      <c r="F268" s="192" t="s">
        <v>114</v>
      </c>
    </row>
    <row r="269" spans="1:6">
      <c r="A269" s="192">
        <v>93584</v>
      </c>
      <c r="B269" s="192" t="s">
        <v>380</v>
      </c>
      <c r="C269" s="192" t="s">
        <v>367</v>
      </c>
      <c r="D269" s="192" t="s">
        <v>113</v>
      </c>
      <c r="E269" s="193">
        <v>498.27</v>
      </c>
      <c r="F269" s="192" t="s">
        <v>114</v>
      </c>
    </row>
    <row r="270" spans="1:6">
      <c r="A270" s="192">
        <v>93585</v>
      </c>
      <c r="B270" s="192" t="s">
        <v>381</v>
      </c>
      <c r="C270" s="192" t="s">
        <v>367</v>
      </c>
      <c r="D270" s="192" t="s">
        <v>113</v>
      </c>
      <c r="E270" s="193">
        <v>687.43</v>
      </c>
      <c r="F270" s="192" t="s">
        <v>114</v>
      </c>
    </row>
    <row r="271" spans="1:6">
      <c r="A271" s="192">
        <v>98441</v>
      </c>
      <c r="B271" s="192" t="s">
        <v>382</v>
      </c>
      <c r="C271" s="192" t="s">
        <v>367</v>
      </c>
      <c r="D271" s="192" t="s">
        <v>196</v>
      </c>
      <c r="E271" s="193">
        <v>66.849999999999994</v>
      </c>
      <c r="F271" s="192" t="s">
        <v>114</v>
      </c>
    </row>
    <row r="272" spans="1:6">
      <c r="A272" s="192">
        <v>98442</v>
      </c>
      <c r="B272" s="192" t="s">
        <v>383</v>
      </c>
      <c r="C272" s="192" t="s">
        <v>367</v>
      </c>
      <c r="D272" s="192" t="s">
        <v>196</v>
      </c>
      <c r="E272" s="193">
        <v>69.069999999999993</v>
      </c>
      <c r="F272" s="192" t="s">
        <v>114</v>
      </c>
    </row>
    <row r="273" spans="1:6">
      <c r="A273" s="192">
        <v>98443</v>
      </c>
      <c r="B273" s="192" t="s">
        <v>384</v>
      </c>
      <c r="C273" s="192" t="s">
        <v>367</v>
      </c>
      <c r="D273" s="192" t="s">
        <v>196</v>
      </c>
      <c r="E273" s="193">
        <v>56.61</v>
      </c>
      <c r="F273" s="192" t="s">
        <v>114</v>
      </c>
    </row>
    <row r="274" spans="1:6">
      <c r="A274" s="192">
        <v>98444</v>
      </c>
      <c r="B274" s="192" t="s">
        <v>385</v>
      </c>
      <c r="C274" s="192" t="s">
        <v>367</v>
      </c>
      <c r="D274" s="192" t="s">
        <v>196</v>
      </c>
      <c r="E274" s="193">
        <v>58.19</v>
      </c>
      <c r="F274" s="192" t="s">
        <v>114</v>
      </c>
    </row>
    <row r="275" spans="1:6">
      <c r="A275" s="192">
        <v>98445</v>
      </c>
      <c r="B275" s="192" t="s">
        <v>386</v>
      </c>
      <c r="C275" s="192" t="s">
        <v>367</v>
      </c>
      <c r="D275" s="192" t="s">
        <v>196</v>
      </c>
      <c r="E275" s="193">
        <v>80.62</v>
      </c>
      <c r="F275" s="192" t="s">
        <v>114</v>
      </c>
    </row>
    <row r="276" spans="1:6">
      <c r="A276" s="192">
        <v>98446</v>
      </c>
      <c r="B276" s="192" t="s">
        <v>387</v>
      </c>
      <c r="C276" s="192" t="s">
        <v>367</v>
      </c>
      <c r="D276" s="192" t="s">
        <v>196</v>
      </c>
      <c r="E276" s="193">
        <v>105.38</v>
      </c>
      <c r="F276" s="192" t="s">
        <v>114</v>
      </c>
    </row>
    <row r="277" spans="1:6">
      <c r="A277" s="192">
        <v>98447</v>
      </c>
      <c r="B277" s="192" t="s">
        <v>388</v>
      </c>
      <c r="C277" s="192" t="s">
        <v>367</v>
      </c>
      <c r="D277" s="192" t="s">
        <v>196</v>
      </c>
      <c r="E277" s="193">
        <v>66.53</v>
      </c>
      <c r="F277" s="192" t="s">
        <v>114</v>
      </c>
    </row>
    <row r="278" spans="1:6">
      <c r="A278" s="192">
        <v>98448</v>
      </c>
      <c r="B278" s="192" t="s">
        <v>389</v>
      </c>
      <c r="C278" s="192" t="s">
        <v>367</v>
      </c>
      <c r="D278" s="192" t="s">
        <v>196</v>
      </c>
      <c r="E278" s="193">
        <v>85.13</v>
      </c>
      <c r="F278" s="192" t="s">
        <v>114</v>
      </c>
    </row>
    <row r="279" spans="1:6">
      <c r="A279" s="192">
        <v>98449</v>
      </c>
      <c r="B279" s="192" t="s">
        <v>390</v>
      </c>
      <c r="C279" s="192" t="s">
        <v>367</v>
      </c>
      <c r="D279" s="192" t="s">
        <v>196</v>
      </c>
      <c r="E279" s="193">
        <v>85.54</v>
      </c>
      <c r="F279" s="192" t="s">
        <v>114</v>
      </c>
    </row>
    <row r="280" spans="1:6">
      <c r="A280" s="192">
        <v>98450</v>
      </c>
      <c r="B280" s="192" t="s">
        <v>391</v>
      </c>
      <c r="C280" s="192" t="s">
        <v>367</v>
      </c>
      <c r="D280" s="192" t="s">
        <v>196</v>
      </c>
      <c r="E280" s="193">
        <v>88.77</v>
      </c>
      <c r="F280" s="192" t="s">
        <v>114</v>
      </c>
    </row>
    <row r="281" spans="1:6">
      <c r="A281" s="192">
        <v>98451</v>
      </c>
      <c r="B281" s="192" t="s">
        <v>392</v>
      </c>
      <c r="C281" s="192" t="s">
        <v>367</v>
      </c>
      <c r="D281" s="192" t="s">
        <v>196</v>
      </c>
      <c r="E281" s="193">
        <v>73.41</v>
      </c>
      <c r="F281" s="192" t="s">
        <v>114</v>
      </c>
    </row>
    <row r="282" spans="1:6">
      <c r="A282" s="192">
        <v>98452</v>
      </c>
      <c r="B282" s="192" t="s">
        <v>393</v>
      </c>
      <c r="C282" s="192" t="s">
        <v>367</v>
      </c>
      <c r="D282" s="192" t="s">
        <v>196</v>
      </c>
      <c r="E282" s="193">
        <v>75.36</v>
      </c>
      <c r="F282" s="192" t="s">
        <v>114</v>
      </c>
    </row>
    <row r="283" spans="1:6">
      <c r="A283" s="192">
        <v>98453</v>
      </c>
      <c r="B283" s="192" t="s">
        <v>394</v>
      </c>
      <c r="C283" s="192" t="s">
        <v>367</v>
      </c>
      <c r="D283" s="192" t="s">
        <v>196</v>
      </c>
      <c r="E283" s="193">
        <v>103.05</v>
      </c>
      <c r="F283" s="192" t="s">
        <v>114</v>
      </c>
    </row>
    <row r="284" spans="1:6">
      <c r="A284" s="192">
        <v>98454</v>
      </c>
      <c r="B284" s="192" t="s">
        <v>395</v>
      </c>
      <c r="C284" s="192" t="s">
        <v>367</v>
      </c>
      <c r="D284" s="192" t="s">
        <v>196</v>
      </c>
      <c r="E284" s="193">
        <v>136.91999999999999</v>
      </c>
      <c r="F284" s="192" t="s">
        <v>114</v>
      </c>
    </row>
    <row r="285" spans="1:6">
      <c r="A285" s="192">
        <v>98455</v>
      </c>
      <c r="B285" s="192" t="s">
        <v>396</v>
      </c>
      <c r="C285" s="192" t="s">
        <v>367</v>
      </c>
      <c r="D285" s="192" t="s">
        <v>196</v>
      </c>
      <c r="E285" s="193">
        <v>87.06</v>
      </c>
      <c r="F285" s="192" t="s">
        <v>114</v>
      </c>
    </row>
    <row r="286" spans="1:6">
      <c r="A286" s="192">
        <v>98456</v>
      </c>
      <c r="B286" s="192" t="s">
        <v>397</v>
      </c>
      <c r="C286" s="192" t="s">
        <v>367</v>
      </c>
      <c r="D286" s="192" t="s">
        <v>196</v>
      </c>
      <c r="E286" s="193">
        <v>114.15</v>
      </c>
      <c r="F286" s="192" t="s">
        <v>114</v>
      </c>
    </row>
    <row r="287" spans="1:6">
      <c r="A287" s="192">
        <v>98458</v>
      </c>
      <c r="B287" s="192" t="s">
        <v>398</v>
      </c>
      <c r="C287" s="192" t="s">
        <v>367</v>
      </c>
      <c r="D287" s="192" t="s">
        <v>196</v>
      </c>
      <c r="E287" s="193">
        <v>63.26</v>
      </c>
      <c r="F287" s="192" t="s">
        <v>114</v>
      </c>
    </row>
    <row r="288" spans="1:6">
      <c r="A288" s="192">
        <v>98459</v>
      </c>
      <c r="B288" s="192" t="s">
        <v>399</v>
      </c>
      <c r="C288" s="192" t="s">
        <v>367</v>
      </c>
      <c r="D288" s="192" t="s">
        <v>196</v>
      </c>
      <c r="E288" s="193">
        <v>53.81</v>
      </c>
      <c r="F288" s="192" t="s">
        <v>114</v>
      </c>
    </row>
    <row r="289" spans="1:6">
      <c r="A289" s="192">
        <v>98460</v>
      </c>
      <c r="B289" s="192" t="s">
        <v>400</v>
      </c>
      <c r="C289" s="192" t="s">
        <v>367</v>
      </c>
      <c r="D289" s="192" t="s">
        <v>196</v>
      </c>
      <c r="E289" s="193">
        <v>59.24</v>
      </c>
      <c r="F289" s="192" t="s">
        <v>114</v>
      </c>
    </row>
    <row r="290" spans="1:6">
      <c r="A290" s="192">
        <v>98461</v>
      </c>
      <c r="B290" s="192" t="s">
        <v>401</v>
      </c>
      <c r="C290" s="192" t="s">
        <v>195</v>
      </c>
      <c r="D290" s="192" t="s">
        <v>113</v>
      </c>
      <c r="E290" s="194">
        <v>2793.5</v>
      </c>
      <c r="F290" s="192" t="s">
        <v>114</v>
      </c>
    </row>
    <row r="291" spans="1:6">
      <c r="A291" s="192">
        <v>98462</v>
      </c>
      <c r="B291" s="192" t="s">
        <v>402</v>
      </c>
      <c r="C291" s="192" t="s">
        <v>195</v>
      </c>
      <c r="D291" s="192" t="s">
        <v>113</v>
      </c>
      <c r="E291" s="194">
        <v>4083.52</v>
      </c>
      <c r="F291" s="192" t="s">
        <v>114</v>
      </c>
    </row>
    <row r="292" spans="1:6">
      <c r="A292" s="192" t="s">
        <v>403</v>
      </c>
      <c r="B292" s="192" t="s">
        <v>89</v>
      </c>
      <c r="C292" s="192" t="s">
        <v>367</v>
      </c>
      <c r="D292" s="192" t="s">
        <v>113</v>
      </c>
      <c r="E292" s="193">
        <v>373.89</v>
      </c>
      <c r="F292" s="192" t="s">
        <v>114</v>
      </c>
    </row>
    <row r="293" spans="1:6">
      <c r="A293" s="192">
        <v>5631</v>
      </c>
      <c r="B293" s="192" t="s">
        <v>404</v>
      </c>
      <c r="C293" s="192" t="s">
        <v>96</v>
      </c>
      <c r="D293" s="192" t="s">
        <v>113</v>
      </c>
      <c r="E293" s="193">
        <v>115.17</v>
      </c>
      <c r="F293" s="192" t="s">
        <v>114</v>
      </c>
    </row>
    <row r="294" spans="1:6">
      <c r="A294" s="192">
        <v>5678</v>
      </c>
      <c r="B294" s="192" t="s">
        <v>405</v>
      </c>
      <c r="C294" s="192" t="s">
        <v>96</v>
      </c>
      <c r="D294" s="192" t="s">
        <v>113</v>
      </c>
      <c r="E294" s="193">
        <v>85</v>
      </c>
      <c r="F294" s="192" t="s">
        <v>114</v>
      </c>
    </row>
    <row r="295" spans="1:6">
      <c r="A295" s="192">
        <v>5680</v>
      </c>
      <c r="B295" s="192" t="s">
        <v>406</v>
      </c>
      <c r="C295" s="192" t="s">
        <v>96</v>
      </c>
      <c r="D295" s="192" t="s">
        <v>113</v>
      </c>
      <c r="E295" s="193">
        <v>78.650000000000006</v>
      </c>
      <c r="F295" s="192" t="s">
        <v>114</v>
      </c>
    </row>
    <row r="296" spans="1:6">
      <c r="A296" s="192">
        <v>5684</v>
      </c>
      <c r="B296" s="192" t="s">
        <v>407</v>
      </c>
      <c r="C296" s="192" t="s">
        <v>96</v>
      </c>
      <c r="D296" s="192" t="s">
        <v>113</v>
      </c>
      <c r="E296" s="193">
        <v>88.76</v>
      </c>
      <c r="F296" s="192" t="s">
        <v>114</v>
      </c>
    </row>
    <row r="297" spans="1:6">
      <c r="A297" s="192">
        <v>5689</v>
      </c>
      <c r="B297" s="192" t="s">
        <v>408</v>
      </c>
      <c r="C297" s="192" t="s">
        <v>96</v>
      </c>
      <c r="D297" s="192" t="s">
        <v>113</v>
      </c>
      <c r="E297" s="193">
        <v>3.14</v>
      </c>
      <c r="F297" s="192" t="s">
        <v>114</v>
      </c>
    </row>
    <row r="298" spans="1:6">
      <c r="A298" s="192">
        <v>5795</v>
      </c>
      <c r="B298" s="192" t="s">
        <v>409</v>
      </c>
      <c r="C298" s="192" t="s">
        <v>96</v>
      </c>
      <c r="D298" s="192" t="s">
        <v>196</v>
      </c>
      <c r="E298" s="193">
        <v>14.17</v>
      </c>
      <c r="F298" s="192" t="s">
        <v>114</v>
      </c>
    </row>
    <row r="299" spans="1:6">
      <c r="A299" s="192">
        <v>5811</v>
      </c>
      <c r="B299" s="192" t="s">
        <v>410</v>
      </c>
      <c r="C299" s="192" t="s">
        <v>96</v>
      </c>
      <c r="D299" s="192" t="s">
        <v>113</v>
      </c>
      <c r="E299" s="193">
        <v>120.25</v>
      </c>
      <c r="F299" s="192" t="s">
        <v>114</v>
      </c>
    </row>
    <row r="300" spans="1:6">
      <c r="A300" s="192">
        <v>5823</v>
      </c>
      <c r="B300" s="192" t="s">
        <v>411</v>
      </c>
      <c r="C300" s="192" t="s">
        <v>96</v>
      </c>
      <c r="D300" s="192" t="s">
        <v>113</v>
      </c>
      <c r="E300" s="193">
        <v>158.02000000000001</v>
      </c>
      <c r="F300" s="192" t="s">
        <v>114</v>
      </c>
    </row>
    <row r="301" spans="1:6">
      <c r="A301" s="192">
        <v>5824</v>
      </c>
      <c r="B301" s="192" t="s">
        <v>412</v>
      </c>
      <c r="C301" s="192" t="s">
        <v>96</v>
      </c>
      <c r="D301" s="192" t="s">
        <v>113</v>
      </c>
      <c r="E301" s="193">
        <v>116.86</v>
      </c>
      <c r="F301" s="192" t="s">
        <v>114</v>
      </c>
    </row>
    <row r="302" spans="1:6">
      <c r="A302" s="192">
        <v>5835</v>
      </c>
      <c r="B302" s="192" t="s">
        <v>413</v>
      </c>
      <c r="C302" s="192" t="s">
        <v>96</v>
      </c>
      <c r="D302" s="192" t="s">
        <v>113</v>
      </c>
      <c r="E302" s="193">
        <v>256.88</v>
      </c>
      <c r="F302" s="192" t="s">
        <v>114</v>
      </c>
    </row>
    <row r="303" spans="1:6">
      <c r="A303" s="192">
        <v>5839</v>
      </c>
      <c r="B303" s="192" t="s">
        <v>414</v>
      </c>
      <c r="C303" s="192" t="s">
        <v>96</v>
      </c>
      <c r="D303" s="192" t="s">
        <v>113</v>
      </c>
      <c r="E303" s="193">
        <v>4.71</v>
      </c>
      <c r="F303" s="192" t="s">
        <v>114</v>
      </c>
    </row>
    <row r="304" spans="1:6">
      <c r="A304" s="192">
        <v>5843</v>
      </c>
      <c r="B304" s="192" t="s">
        <v>415</v>
      </c>
      <c r="C304" s="192" t="s">
        <v>96</v>
      </c>
      <c r="D304" s="192" t="s">
        <v>196</v>
      </c>
      <c r="E304" s="193">
        <v>150.33000000000001</v>
      </c>
      <c r="F304" s="192" t="s">
        <v>114</v>
      </c>
    </row>
    <row r="305" spans="1:6">
      <c r="A305" s="192">
        <v>5847</v>
      </c>
      <c r="B305" s="192" t="s">
        <v>416</v>
      </c>
      <c r="C305" s="192" t="s">
        <v>96</v>
      </c>
      <c r="D305" s="192" t="s">
        <v>113</v>
      </c>
      <c r="E305" s="193">
        <v>152.21</v>
      </c>
      <c r="F305" s="192" t="s">
        <v>114</v>
      </c>
    </row>
    <row r="306" spans="1:6">
      <c r="A306" s="192">
        <v>5851</v>
      </c>
      <c r="B306" s="192" t="s">
        <v>417</v>
      </c>
      <c r="C306" s="192" t="s">
        <v>96</v>
      </c>
      <c r="D306" s="192" t="s">
        <v>113</v>
      </c>
      <c r="E306" s="193">
        <v>144.22</v>
      </c>
      <c r="F306" s="192" t="s">
        <v>114</v>
      </c>
    </row>
    <row r="307" spans="1:6">
      <c r="A307" s="192">
        <v>5855</v>
      </c>
      <c r="B307" s="192" t="s">
        <v>418</v>
      </c>
      <c r="C307" s="192" t="s">
        <v>96</v>
      </c>
      <c r="D307" s="192" t="s">
        <v>113</v>
      </c>
      <c r="E307" s="193">
        <v>380.61</v>
      </c>
      <c r="F307" s="192" t="s">
        <v>114</v>
      </c>
    </row>
    <row r="308" spans="1:6">
      <c r="A308" s="192">
        <v>5863</v>
      </c>
      <c r="B308" s="192" t="s">
        <v>419</v>
      </c>
      <c r="C308" s="192" t="s">
        <v>96</v>
      </c>
      <c r="D308" s="192" t="s">
        <v>113</v>
      </c>
      <c r="E308" s="193">
        <v>11.09</v>
      </c>
      <c r="F308" s="192" t="s">
        <v>114</v>
      </c>
    </row>
    <row r="309" spans="1:6">
      <c r="A309" s="192">
        <v>5867</v>
      </c>
      <c r="B309" s="192" t="s">
        <v>420</v>
      </c>
      <c r="C309" s="192" t="s">
        <v>96</v>
      </c>
      <c r="D309" s="192" t="s">
        <v>113</v>
      </c>
      <c r="E309" s="193">
        <v>86.53</v>
      </c>
      <c r="F309" s="192" t="s">
        <v>114</v>
      </c>
    </row>
    <row r="310" spans="1:6">
      <c r="A310" s="192">
        <v>5875</v>
      </c>
      <c r="B310" s="192" t="s">
        <v>421</v>
      </c>
      <c r="C310" s="192" t="s">
        <v>96</v>
      </c>
      <c r="D310" s="192" t="s">
        <v>113</v>
      </c>
      <c r="E310" s="193">
        <v>78.37</v>
      </c>
      <c r="F310" s="192" t="s">
        <v>114</v>
      </c>
    </row>
    <row r="311" spans="1:6">
      <c r="A311" s="192">
        <v>5879</v>
      </c>
      <c r="B311" s="192" t="s">
        <v>422</v>
      </c>
      <c r="C311" s="192" t="s">
        <v>96</v>
      </c>
      <c r="D311" s="192" t="s">
        <v>113</v>
      </c>
      <c r="E311" s="193">
        <v>71.8</v>
      </c>
      <c r="F311" s="192" t="s">
        <v>114</v>
      </c>
    </row>
    <row r="312" spans="1:6">
      <c r="A312" s="192">
        <v>5882</v>
      </c>
      <c r="B312" s="192" t="s">
        <v>423</v>
      </c>
      <c r="C312" s="192" t="s">
        <v>96</v>
      </c>
      <c r="D312" s="192" t="s">
        <v>113</v>
      </c>
      <c r="E312" s="193">
        <v>77.88</v>
      </c>
      <c r="F312" s="192" t="s">
        <v>114</v>
      </c>
    </row>
    <row r="313" spans="1:6">
      <c r="A313" s="192">
        <v>5890</v>
      </c>
      <c r="B313" s="192" t="s">
        <v>424</v>
      </c>
      <c r="C313" s="192" t="s">
        <v>96</v>
      </c>
      <c r="D313" s="192" t="s">
        <v>196</v>
      </c>
      <c r="E313" s="193">
        <v>117.67</v>
      </c>
      <c r="F313" s="192" t="s">
        <v>114</v>
      </c>
    </row>
    <row r="314" spans="1:6">
      <c r="A314" s="192">
        <v>5894</v>
      </c>
      <c r="B314" s="192" t="s">
        <v>425</v>
      </c>
      <c r="C314" s="192" t="s">
        <v>96</v>
      </c>
      <c r="D314" s="192" t="s">
        <v>196</v>
      </c>
      <c r="E314" s="193">
        <v>115.13</v>
      </c>
      <c r="F314" s="192" t="s">
        <v>114</v>
      </c>
    </row>
    <row r="315" spans="1:6">
      <c r="A315" s="192">
        <v>5901</v>
      </c>
      <c r="B315" s="192" t="s">
        <v>426</v>
      </c>
      <c r="C315" s="192" t="s">
        <v>96</v>
      </c>
      <c r="D315" s="192" t="s">
        <v>113</v>
      </c>
      <c r="E315" s="193">
        <v>182.14</v>
      </c>
      <c r="F315" s="192" t="s">
        <v>114</v>
      </c>
    </row>
    <row r="316" spans="1:6">
      <c r="A316" s="192">
        <v>5909</v>
      </c>
      <c r="B316" s="192" t="s">
        <v>427</v>
      </c>
      <c r="C316" s="192" t="s">
        <v>96</v>
      </c>
      <c r="D316" s="192" t="s">
        <v>113</v>
      </c>
      <c r="E316" s="193">
        <v>22.65</v>
      </c>
      <c r="F316" s="192" t="s">
        <v>114</v>
      </c>
    </row>
    <row r="317" spans="1:6">
      <c r="A317" s="192">
        <v>5921</v>
      </c>
      <c r="B317" s="192" t="s">
        <v>428</v>
      </c>
      <c r="C317" s="192" t="s">
        <v>96</v>
      </c>
      <c r="D317" s="192" t="s">
        <v>113</v>
      </c>
      <c r="E317" s="193">
        <v>2.4500000000000002</v>
      </c>
      <c r="F317" s="192" t="s">
        <v>114</v>
      </c>
    </row>
    <row r="318" spans="1:6">
      <c r="A318" s="192">
        <v>5928</v>
      </c>
      <c r="B318" s="192" t="s">
        <v>91</v>
      </c>
      <c r="C318" s="192" t="s">
        <v>96</v>
      </c>
      <c r="D318" s="192" t="s">
        <v>113</v>
      </c>
      <c r="E318" s="193">
        <v>152.97</v>
      </c>
      <c r="F318" s="192" t="s">
        <v>114</v>
      </c>
    </row>
    <row r="319" spans="1:6">
      <c r="A319" s="192">
        <v>5932</v>
      </c>
      <c r="B319" s="192" t="s">
        <v>429</v>
      </c>
      <c r="C319" s="192" t="s">
        <v>96</v>
      </c>
      <c r="D319" s="192" t="s">
        <v>113</v>
      </c>
      <c r="E319" s="193">
        <v>135.58000000000001</v>
      </c>
      <c r="F319" s="192" t="s">
        <v>114</v>
      </c>
    </row>
    <row r="320" spans="1:6">
      <c r="A320" s="192">
        <v>5940</v>
      </c>
      <c r="B320" s="192" t="s">
        <v>430</v>
      </c>
      <c r="C320" s="192" t="s">
        <v>96</v>
      </c>
      <c r="D320" s="192" t="s">
        <v>113</v>
      </c>
      <c r="E320" s="193">
        <v>117.22</v>
      </c>
      <c r="F320" s="192" t="s">
        <v>114</v>
      </c>
    </row>
    <row r="321" spans="1:6">
      <c r="A321" s="192">
        <v>5944</v>
      </c>
      <c r="B321" s="192" t="s">
        <v>431</v>
      </c>
      <c r="C321" s="192" t="s">
        <v>96</v>
      </c>
      <c r="D321" s="192" t="s">
        <v>113</v>
      </c>
      <c r="E321" s="193">
        <v>129.66</v>
      </c>
      <c r="F321" s="192" t="s">
        <v>114</v>
      </c>
    </row>
    <row r="322" spans="1:6">
      <c r="A322" s="192">
        <v>5953</v>
      </c>
      <c r="B322" s="192" t="s">
        <v>432</v>
      </c>
      <c r="C322" s="192" t="s">
        <v>96</v>
      </c>
      <c r="D322" s="192" t="s">
        <v>113</v>
      </c>
      <c r="E322" s="193">
        <v>37.32</v>
      </c>
      <c r="F322" s="192" t="s">
        <v>114</v>
      </c>
    </row>
    <row r="323" spans="1:6">
      <c r="A323" s="192">
        <v>6259</v>
      </c>
      <c r="B323" s="192" t="s">
        <v>433</v>
      </c>
      <c r="C323" s="192" t="s">
        <v>96</v>
      </c>
      <c r="D323" s="192" t="s">
        <v>113</v>
      </c>
      <c r="E323" s="193">
        <v>150.59</v>
      </c>
      <c r="F323" s="192" t="s">
        <v>114</v>
      </c>
    </row>
    <row r="324" spans="1:6">
      <c r="A324" s="192">
        <v>6879</v>
      </c>
      <c r="B324" s="192" t="s">
        <v>434</v>
      </c>
      <c r="C324" s="192" t="s">
        <v>96</v>
      </c>
      <c r="D324" s="192" t="s">
        <v>113</v>
      </c>
      <c r="E324" s="193">
        <v>114.37</v>
      </c>
      <c r="F324" s="192" t="s">
        <v>114</v>
      </c>
    </row>
    <row r="325" spans="1:6">
      <c r="A325" s="192">
        <v>7030</v>
      </c>
      <c r="B325" s="192" t="s">
        <v>435</v>
      </c>
      <c r="C325" s="192" t="s">
        <v>96</v>
      </c>
      <c r="D325" s="192" t="s">
        <v>113</v>
      </c>
      <c r="E325" s="193">
        <v>152.47</v>
      </c>
      <c r="F325" s="192" t="s">
        <v>114</v>
      </c>
    </row>
    <row r="326" spans="1:6">
      <c r="A326" s="192">
        <v>7042</v>
      </c>
      <c r="B326" s="192" t="s">
        <v>436</v>
      </c>
      <c r="C326" s="192" t="s">
        <v>96</v>
      </c>
      <c r="D326" s="192" t="s">
        <v>196</v>
      </c>
      <c r="E326" s="193">
        <v>8.2100000000000009</v>
      </c>
      <c r="F326" s="192" t="s">
        <v>114</v>
      </c>
    </row>
    <row r="327" spans="1:6">
      <c r="A327" s="192">
        <v>7049</v>
      </c>
      <c r="B327" s="192" t="s">
        <v>437</v>
      </c>
      <c r="C327" s="192" t="s">
        <v>96</v>
      </c>
      <c r="D327" s="192" t="s">
        <v>113</v>
      </c>
      <c r="E327" s="193">
        <v>124.6</v>
      </c>
      <c r="F327" s="192" t="s">
        <v>114</v>
      </c>
    </row>
    <row r="328" spans="1:6">
      <c r="A328" s="192">
        <v>67826</v>
      </c>
      <c r="B328" s="192" t="s">
        <v>438</v>
      </c>
      <c r="C328" s="192" t="s">
        <v>96</v>
      </c>
      <c r="D328" s="192" t="s">
        <v>113</v>
      </c>
      <c r="E328" s="193">
        <v>105.14</v>
      </c>
      <c r="F328" s="192" t="s">
        <v>114</v>
      </c>
    </row>
    <row r="329" spans="1:6">
      <c r="A329" s="192">
        <v>73417</v>
      </c>
      <c r="B329" s="192" t="s">
        <v>439</v>
      </c>
      <c r="C329" s="192" t="s">
        <v>96</v>
      </c>
      <c r="D329" s="192" t="s">
        <v>113</v>
      </c>
      <c r="E329" s="193">
        <v>127.87</v>
      </c>
      <c r="F329" s="192" t="s">
        <v>114</v>
      </c>
    </row>
    <row r="330" spans="1:6">
      <c r="A330" s="192">
        <v>73436</v>
      </c>
      <c r="B330" s="192" t="s">
        <v>440</v>
      </c>
      <c r="C330" s="192" t="s">
        <v>96</v>
      </c>
      <c r="D330" s="192" t="s">
        <v>113</v>
      </c>
      <c r="E330" s="193">
        <v>117.26</v>
      </c>
      <c r="F330" s="192" t="s">
        <v>114</v>
      </c>
    </row>
    <row r="331" spans="1:6">
      <c r="A331" s="192">
        <v>73467</v>
      </c>
      <c r="B331" s="192" t="s">
        <v>441</v>
      </c>
      <c r="C331" s="192" t="s">
        <v>96</v>
      </c>
      <c r="D331" s="192" t="s">
        <v>113</v>
      </c>
      <c r="E331" s="193">
        <v>97.83</v>
      </c>
      <c r="F331" s="192" t="s">
        <v>114</v>
      </c>
    </row>
    <row r="332" spans="1:6">
      <c r="A332" s="192">
        <v>73536</v>
      </c>
      <c r="B332" s="192" t="s">
        <v>442</v>
      </c>
      <c r="C332" s="192" t="s">
        <v>96</v>
      </c>
      <c r="D332" s="192" t="s">
        <v>196</v>
      </c>
      <c r="E332" s="193">
        <v>6.95</v>
      </c>
      <c r="F332" s="192" t="s">
        <v>114</v>
      </c>
    </row>
    <row r="333" spans="1:6">
      <c r="A333" s="192">
        <v>83362</v>
      </c>
      <c r="B333" s="192" t="s">
        <v>443</v>
      </c>
      <c r="C333" s="192" t="s">
        <v>96</v>
      </c>
      <c r="D333" s="192" t="s">
        <v>113</v>
      </c>
      <c r="E333" s="193">
        <v>186.46</v>
      </c>
      <c r="F333" s="192" t="s">
        <v>114</v>
      </c>
    </row>
    <row r="334" spans="1:6">
      <c r="A334" s="192">
        <v>83765</v>
      </c>
      <c r="B334" s="192" t="s">
        <v>444</v>
      </c>
      <c r="C334" s="192" t="s">
        <v>96</v>
      </c>
      <c r="D334" s="192" t="s">
        <v>113</v>
      </c>
      <c r="E334" s="193">
        <v>72.900000000000006</v>
      </c>
      <c r="F334" s="192" t="s">
        <v>114</v>
      </c>
    </row>
    <row r="335" spans="1:6">
      <c r="A335" s="192">
        <v>87445</v>
      </c>
      <c r="B335" s="192" t="s">
        <v>445</v>
      </c>
      <c r="C335" s="192" t="s">
        <v>96</v>
      </c>
      <c r="D335" s="192" t="s">
        <v>196</v>
      </c>
      <c r="E335" s="193">
        <v>3.54</v>
      </c>
      <c r="F335" s="192" t="s">
        <v>114</v>
      </c>
    </row>
    <row r="336" spans="1:6">
      <c r="A336" s="192">
        <v>88386</v>
      </c>
      <c r="B336" s="192" t="s">
        <v>446</v>
      </c>
      <c r="C336" s="192" t="s">
        <v>96</v>
      </c>
      <c r="D336" s="192" t="s">
        <v>196</v>
      </c>
      <c r="E336" s="193">
        <v>3.38</v>
      </c>
      <c r="F336" s="192" t="s">
        <v>114</v>
      </c>
    </row>
    <row r="337" spans="1:6">
      <c r="A337" s="192">
        <v>88393</v>
      </c>
      <c r="B337" s="192" t="s">
        <v>447</v>
      </c>
      <c r="C337" s="192" t="s">
        <v>96</v>
      </c>
      <c r="D337" s="192" t="s">
        <v>196</v>
      </c>
      <c r="E337" s="193">
        <v>4.5999999999999996</v>
      </c>
      <c r="F337" s="192" t="s">
        <v>114</v>
      </c>
    </row>
    <row r="338" spans="1:6">
      <c r="A338" s="192">
        <v>88399</v>
      </c>
      <c r="B338" s="192" t="s">
        <v>448</v>
      </c>
      <c r="C338" s="192" t="s">
        <v>96</v>
      </c>
      <c r="D338" s="192" t="s">
        <v>196</v>
      </c>
      <c r="E338" s="193">
        <v>2.56</v>
      </c>
      <c r="F338" s="192" t="s">
        <v>114</v>
      </c>
    </row>
    <row r="339" spans="1:6">
      <c r="A339" s="192">
        <v>88418</v>
      </c>
      <c r="B339" s="192" t="s">
        <v>449</v>
      </c>
      <c r="C339" s="192" t="s">
        <v>96</v>
      </c>
      <c r="D339" s="192" t="s">
        <v>196</v>
      </c>
      <c r="E339" s="193">
        <v>11.71</v>
      </c>
      <c r="F339" s="192" t="s">
        <v>114</v>
      </c>
    </row>
    <row r="340" spans="1:6">
      <c r="A340" s="192">
        <v>88433</v>
      </c>
      <c r="B340" s="192" t="s">
        <v>450</v>
      </c>
      <c r="C340" s="192" t="s">
        <v>96</v>
      </c>
      <c r="D340" s="192" t="s">
        <v>196</v>
      </c>
      <c r="E340" s="193">
        <v>14.63</v>
      </c>
      <c r="F340" s="192" t="s">
        <v>114</v>
      </c>
    </row>
    <row r="341" spans="1:6">
      <c r="A341" s="192">
        <v>88830</v>
      </c>
      <c r="B341" s="192" t="s">
        <v>451</v>
      </c>
      <c r="C341" s="192" t="s">
        <v>96</v>
      </c>
      <c r="D341" s="192" t="s">
        <v>196</v>
      </c>
      <c r="E341" s="193">
        <v>1.22</v>
      </c>
      <c r="F341" s="192" t="s">
        <v>114</v>
      </c>
    </row>
    <row r="342" spans="1:6">
      <c r="A342" s="192">
        <v>88843</v>
      </c>
      <c r="B342" s="192" t="s">
        <v>452</v>
      </c>
      <c r="C342" s="192" t="s">
        <v>96</v>
      </c>
      <c r="D342" s="192" t="s">
        <v>113</v>
      </c>
      <c r="E342" s="193">
        <v>120.68</v>
      </c>
      <c r="F342" s="192" t="s">
        <v>114</v>
      </c>
    </row>
    <row r="343" spans="1:6">
      <c r="A343" s="192">
        <v>88907</v>
      </c>
      <c r="B343" s="192" t="s">
        <v>453</v>
      </c>
      <c r="C343" s="192" t="s">
        <v>96</v>
      </c>
      <c r="D343" s="192" t="s">
        <v>113</v>
      </c>
      <c r="E343" s="193">
        <v>138.55000000000001</v>
      </c>
      <c r="F343" s="192" t="s">
        <v>114</v>
      </c>
    </row>
    <row r="344" spans="1:6">
      <c r="A344" s="192">
        <v>89021</v>
      </c>
      <c r="B344" s="192" t="s">
        <v>454</v>
      </c>
      <c r="C344" s="192" t="s">
        <v>96</v>
      </c>
      <c r="D344" s="192" t="s">
        <v>196</v>
      </c>
      <c r="E344" s="193">
        <v>1.77</v>
      </c>
      <c r="F344" s="192" t="s">
        <v>114</v>
      </c>
    </row>
    <row r="345" spans="1:6">
      <c r="A345" s="192">
        <v>89028</v>
      </c>
      <c r="B345" s="192" t="s">
        <v>455</v>
      </c>
      <c r="C345" s="192" t="s">
        <v>96</v>
      </c>
      <c r="D345" s="192" t="s">
        <v>113</v>
      </c>
      <c r="E345" s="193">
        <v>141.06</v>
      </c>
      <c r="F345" s="192" t="s">
        <v>114</v>
      </c>
    </row>
    <row r="346" spans="1:6">
      <c r="A346" s="192">
        <v>89032</v>
      </c>
      <c r="B346" s="192" t="s">
        <v>456</v>
      </c>
      <c r="C346" s="192" t="s">
        <v>96</v>
      </c>
      <c r="D346" s="192" t="s">
        <v>113</v>
      </c>
      <c r="E346" s="193">
        <v>107.7</v>
      </c>
      <c r="F346" s="192" t="s">
        <v>114</v>
      </c>
    </row>
    <row r="347" spans="1:6">
      <c r="A347" s="192">
        <v>89035</v>
      </c>
      <c r="B347" s="192" t="s">
        <v>457</v>
      </c>
      <c r="C347" s="192" t="s">
        <v>96</v>
      </c>
      <c r="D347" s="192" t="s">
        <v>196</v>
      </c>
      <c r="E347" s="193">
        <v>109.63</v>
      </c>
      <c r="F347" s="192" t="s">
        <v>114</v>
      </c>
    </row>
    <row r="348" spans="1:6">
      <c r="A348" s="192">
        <v>89225</v>
      </c>
      <c r="B348" s="192" t="s">
        <v>458</v>
      </c>
      <c r="C348" s="192" t="s">
        <v>96</v>
      </c>
      <c r="D348" s="192" t="s">
        <v>196</v>
      </c>
      <c r="E348" s="193">
        <v>3.52</v>
      </c>
      <c r="F348" s="192" t="s">
        <v>114</v>
      </c>
    </row>
    <row r="349" spans="1:6">
      <c r="A349" s="192">
        <v>89234</v>
      </c>
      <c r="B349" s="192" t="s">
        <v>459</v>
      </c>
      <c r="C349" s="192" t="s">
        <v>96</v>
      </c>
      <c r="D349" s="192" t="s">
        <v>113</v>
      </c>
      <c r="E349" s="193">
        <v>394.93</v>
      </c>
      <c r="F349" s="192" t="s">
        <v>114</v>
      </c>
    </row>
    <row r="350" spans="1:6">
      <c r="A350" s="192">
        <v>89242</v>
      </c>
      <c r="B350" s="192" t="s">
        <v>460</v>
      </c>
      <c r="C350" s="192" t="s">
        <v>96</v>
      </c>
      <c r="D350" s="192" t="s">
        <v>113</v>
      </c>
      <c r="E350" s="193">
        <v>936</v>
      </c>
      <c r="F350" s="192" t="s">
        <v>114</v>
      </c>
    </row>
    <row r="351" spans="1:6">
      <c r="A351" s="192">
        <v>89250</v>
      </c>
      <c r="B351" s="192" t="s">
        <v>461</v>
      </c>
      <c r="C351" s="192" t="s">
        <v>96</v>
      </c>
      <c r="D351" s="192" t="s">
        <v>113</v>
      </c>
      <c r="E351" s="193">
        <v>810.49</v>
      </c>
      <c r="F351" s="192" t="s">
        <v>114</v>
      </c>
    </row>
    <row r="352" spans="1:6">
      <c r="A352" s="192">
        <v>89257</v>
      </c>
      <c r="B352" s="192" t="s">
        <v>462</v>
      </c>
      <c r="C352" s="192" t="s">
        <v>96</v>
      </c>
      <c r="D352" s="192" t="s">
        <v>113</v>
      </c>
      <c r="E352" s="193">
        <v>221.36</v>
      </c>
      <c r="F352" s="192" t="s">
        <v>114</v>
      </c>
    </row>
    <row r="353" spans="1:6">
      <c r="A353" s="192">
        <v>89272</v>
      </c>
      <c r="B353" s="192" t="s">
        <v>463</v>
      </c>
      <c r="C353" s="192" t="s">
        <v>96</v>
      </c>
      <c r="D353" s="192" t="s">
        <v>113</v>
      </c>
      <c r="E353" s="193">
        <v>108.12</v>
      </c>
      <c r="F353" s="192" t="s">
        <v>114</v>
      </c>
    </row>
    <row r="354" spans="1:6">
      <c r="A354" s="192">
        <v>89278</v>
      </c>
      <c r="B354" s="192" t="s">
        <v>464</v>
      </c>
      <c r="C354" s="192" t="s">
        <v>96</v>
      </c>
      <c r="D354" s="192" t="s">
        <v>196</v>
      </c>
      <c r="E354" s="193">
        <v>8.2200000000000006</v>
      </c>
      <c r="F354" s="192" t="s">
        <v>114</v>
      </c>
    </row>
    <row r="355" spans="1:6">
      <c r="A355" s="192">
        <v>89843</v>
      </c>
      <c r="B355" s="192" t="s">
        <v>465</v>
      </c>
      <c r="C355" s="192" t="s">
        <v>96</v>
      </c>
      <c r="D355" s="192" t="s">
        <v>113</v>
      </c>
      <c r="E355" s="193">
        <v>123.96</v>
      </c>
      <c r="F355" s="192" t="s">
        <v>114</v>
      </c>
    </row>
    <row r="356" spans="1:6">
      <c r="A356" s="192">
        <v>89876</v>
      </c>
      <c r="B356" s="192" t="s">
        <v>466</v>
      </c>
      <c r="C356" s="192" t="s">
        <v>96</v>
      </c>
      <c r="D356" s="192" t="s">
        <v>113</v>
      </c>
      <c r="E356" s="193">
        <v>194.71</v>
      </c>
      <c r="F356" s="192" t="s">
        <v>114</v>
      </c>
    </row>
    <row r="357" spans="1:6">
      <c r="A357" s="192">
        <v>89883</v>
      </c>
      <c r="B357" s="192" t="s">
        <v>467</v>
      </c>
      <c r="C357" s="192" t="s">
        <v>96</v>
      </c>
      <c r="D357" s="192" t="s">
        <v>113</v>
      </c>
      <c r="E357" s="193">
        <v>216.17</v>
      </c>
      <c r="F357" s="192" t="s">
        <v>114</v>
      </c>
    </row>
    <row r="358" spans="1:6">
      <c r="A358" s="192">
        <v>90586</v>
      </c>
      <c r="B358" s="192" t="s">
        <v>468</v>
      </c>
      <c r="C358" s="192" t="s">
        <v>96</v>
      </c>
      <c r="D358" s="192" t="s">
        <v>196</v>
      </c>
      <c r="E358" s="193">
        <v>1.24</v>
      </c>
      <c r="F358" s="192" t="s">
        <v>114</v>
      </c>
    </row>
    <row r="359" spans="1:6">
      <c r="A359" s="192">
        <v>90625</v>
      </c>
      <c r="B359" s="192" t="s">
        <v>469</v>
      </c>
      <c r="C359" s="192" t="s">
        <v>96</v>
      </c>
      <c r="D359" s="192" t="s">
        <v>196</v>
      </c>
      <c r="E359" s="193">
        <v>5.42</v>
      </c>
      <c r="F359" s="192" t="s">
        <v>114</v>
      </c>
    </row>
    <row r="360" spans="1:6">
      <c r="A360" s="192">
        <v>90631</v>
      </c>
      <c r="B360" s="192" t="s">
        <v>470</v>
      </c>
      <c r="C360" s="192" t="s">
        <v>96</v>
      </c>
      <c r="D360" s="192" t="s">
        <v>113</v>
      </c>
      <c r="E360" s="193">
        <v>77.45</v>
      </c>
      <c r="F360" s="192" t="s">
        <v>114</v>
      </c>
    </row>
    <row r="361" spans="1:6">
      <c r="A361" s="192">
        <v>90637</v>
      </c>
      <c r="B361" s="192" t="s">
        <v>471</v>
      </c>
      <c r="C361" s="192" t="s">
        <v>96</v>
      </c>
      <c r="D361" s="192" t="s">
        <v>196</v>
      </c>
      <c r="E361" s="193">
        <v>10.54</v>
      </c>
      <c r="F361" s="192" t="s">
        <v>114</v>
      </c>
    </row>
    <row r="362" spans="1:6">
      <c r="A362" s="192">
        <v>90643</v>
      </c>
      <c r="B362" s="192" t="s">
        <v>472</v>
      </c>
      <c r="C362" s="192" t="s">
        <v>96</v>
      </c>
      <c r="D362" s="192" t="s">
        <v>196</v>
      </c>
      <c r="E362" s="193">
        <v>16.45</v>
      </c>
      <c r="F362" s="192" t="s">
        <v>114</v>
      </c>
    </row>
    <row r="363" spans="1:6">
      <c r="A363" s="192">
        <v>90650</v>
      </c>
      <c r="B363" s="192" t="s">
        <v>473</v>
      </c>
      <c r="C363" s="192" t="s">
        <v>96</v>
      </c>
      <c r="D363" s="192" t="s">
        <v>196</v>
      </c>
      <c r="E363" s="193">
        <v>6.85</v>
      </c>
      <c r="F363" s="192" t="s">
        <v>114</v>
      </c>
    </row>
    <row r="364" spans="1:6">
      <c r="A364" s="192">
        <v>90656</v>
      </c>
      <c r="B364" s="192" t="s">
        <v>474</v>
      </c>
      <c r="C364" s="192" t="s">
        <v>96</v>
      </c>
      <c r="D364" s="192" t="s">
        <v>196</v>
      </c>
      <c r="E364" s="193">
        <v>10.41</v>
      </c>
      <c r="F364" s="192" t="s">
        <v>114</v>
      </c>
    </row>
    <row r="365" spans="1:6">
      <c r="A365" s="192">
        <v>90662</v>
      </c>
      <c r="B365" s="192" t="s">
        <v>475</v>
      </c>
      <c r="C365" s="192" t="s">
        <v>96</v>
      </c>
      <c r="D365" s="192" t="s">
        <v>196</v>
      </c>
      <c r="E365" s="193">
        <v>10.89</v>
      </c>
      <c r="F365" s="192" t="s">
        <v>114</v>
      </c>
    </row>
    <row r="366" spans="1:6">
      <c r="A366" s="192">
        <v>90668</v>
      </c>
      <c r="B366" s="192" t="s">
        <v>476</v>
      </c>
      <c r="C366" s="192" t="s">
        <v>96</v>
      </c>
      <c r="D366" s="192" t="s">
        <v>113</v>
      </c>
      <c r="E366" s="193">
        <v>18.39</v>
      </c>
      <c r="F366" s="192" t="s">
        <v>114</v>
      </c>
    </row>
    <row r="367" spans="1:6">
      <c r="A367" s="192">
        <v>90674</v>
      </c>
      <c r="B367" s="192" t="s">
        <v>477</v>
      </c>
      <c r="C367" s="192" t="s">
        <v>96</v>
      </c>
      <c r="D367" s="192" t="s">
        <v>113</v>
      </c>
      <c r="E367" s="193">
        <v>352.76</v>
      </c>
      <c r="F367" s="192" t="s">
        <v>114</v>
      </c>
    </row>
    <row r="368" spans="1:6">
      <c r="A368" s="192">
        <v>90680</v>
      </c>
      <c r="B368" s="192" t="s">
        <v>478</v>
      </c>
      <c r="C368" s="192" t="s">
        <v>96</v>
      </c>
      <c r="D368" s="192" t="s">
        <v>113</v>
      </c>
      <c r="E368" s="193">
        <v>215.12</v>
      </c>
      <c r="F368" s="192" t="s">
        <v>114</v>
      </c>
    </row>
    <row r="369" spans="1:6">
      <c r="A369" s="192">
        <v>90686</v>
      </c>
      <c r="B369" s="192" t="s">
        <v>479</v>
      </c>
      <c r="C369" s="192" t="s">
        <v>96</v>
      </c>
      <c r="D369" s="192" t="s">
        <v>113</v>
      </c>
      <c r="E369" s="193">
        <v>98.91</v>
      </c>
      <c r="F369" s="192" t="s">
        <v>114</v>
      </c>
    </row>
    <row r="370" spans="1:6">
      <c r="A370" s="192">
        <v>90692</v>
      </c>
      <c r="B370" s="192" t="s">
        <v>480</v>
      </c>
      <c r="C370" s="192" t="s">
        <v>96</v>
      </c>
      <c r="D370" s="192" t="s">
        <v>113</v>
      </c>
      <c r="E370" s="193">
        <v>76.91</v>
      </c>
      <c r="F370" s="192" t="s">
        <v>114</v>
      </c>
    </row>
    <row r="371" spans="1:6">
      <c r="A371" s="192">
        <v>90964</v>
      </c>
      <c r="B371" s="192" t="s">
        <v>481</v>
      </c>
      <c r="C371" s="192" t="s">
        <v>96</v>
      </c>
      <c r="D371" s="192" t="s">
        <v>113</v>
      </c>
      <c r="E371" s="193">
        <v>17.5</v>
      </c>
      <c r="F371" s="192" t="s">
        <v>114</v>
      </c>
    </row>
    <row r="372" spans="1:6">
      <c r="A372" s="192">
        <v>90972</v>
      </c>
      <c r="B372" s="192" t="s">
        <v>482</v>
      </c>
      <c r="C372" s="192" t="s">
        <v>96</v>
      </c>
      <c r="D372" s="192" t="s">
        <v>113</v>
      </c>
      <c r="E372" s="193">
        <v>48.28</v>
      </c>
      <c r="F372" s="192" t="s">
        <v>114</v>
      </c>
    </row>
    <row r="373" spans="1:6">
      <c r="A373" s="192">
        <v>90979</v>
      </c>
      <c r="B373" s="192" t="s">
        <v>483</v>
      </c>
      <c r="C373" s="192" t="s">
        <v>96</v>
      </c>
      <c r="D373" s="192" t="s">
        <v>113</v>
      </c>
      <c r="E373" s="193">
        <v>124.85</v>
      </c>
      <c r="F373" s="192" t="s">
        <v>114</v>
      </c>
    </row>
    <row r="374" spans="1:6">
      <c r="A374" s="192">
        <v>90991</v>
      </c>
      <c r="B374" s="192" t="s">
        <v>484</v>
      </c>
      <c r="C374" s="192" t="s">
        <v>96</v>
      </c>
      <c r="D374" s="192" t="s">
        <v>113</v>
      </c>
      <c r="E374" s="193">
        <v>112.23</v>
      </c>
      <c r="F374" s="192" t="s">
        <v>114</v>
      </c>
    </row>
    <row r="375" spans="1:6">
      <c r="A375" s="192">
        <v>90999</v>
      </c>
      <c r="B375" s="192" t="s">
        <v>485</v>
      </c>
      <c r="C375" s="192" t="s">
        <v>96</v>
      </c>
      <c r="D375" s="192" t="s">
        <v>113</v>
      </c>
      <c r="E375" s="193">
        <v>64.290000000000006</v>
      </c>
      <c r="F375" s="192" t="s">
        <v>114</v>
      </c>
    </row>
    <row r="376" spans="1:6">
      <c r="A376" s="192">
        <v>91031</v>
      </c>
      <c r="B376" s="192" t="s">
        <v>486</v>
      </c>
      <c r="C376" s="192" t="s">
        <v>96</v>
      </c>
      <c r="D376" s="192" t="s">
        <v>113</v>
      </c>
      <c r="E376" s="193">
        <v>144.37</v>
      </c>
      <c r="F376" s="192" t="s">
        <v>114</v>
      </c>
    </row>
    <row r="377" spans="1:6">
      <c r="A377" s="192">
        <v>91277</v>
      </c>
      <c r="B377" s="192" t="s">
        <v>487</v>
      </c>
      <c r="C377" s="192" t="s">
        <v>96</v>
      </c>
      <c r="D377" s="192" t="s">
        <v>113</v>
      </c>
      <c r="E377" s="193">
        <v>7.66</v>
      </c>
      <c r="F377" s="192" t="s">
        <v>114</v>
      </c>
    </row>
    <row r="378" spans="1:6">
      <c r="A378" s="192">
        <v>91283</v>
      </c>
      <c r="B378" s="192" t="s">
        <v>488</v>
      </c>
      <c r="C378" s="192" t="s">
        <v>96</v>
      </c>
      <c r="D378" s="192" t="s">
        <v>196</v>
      </c>
      <c r="E378" s="193">
        <v>17.91</v>
      </c>
      <c r="F378" s="192" t="s">
        <v>114</v>
      </c>
    </row>
    <row r="379" spans="1:6">
      <c r="A379" s="192">
        <v>91386</v>
      </c>
      <c r="B379" s="192" t="s">
        <v>489</v>
      </c>
      <c r="C379" s="192" t="s">
        <v>96</v>
      </c>
      <c r="D379" s="192" t="s">
        <v>113</v>
      </c>
      <c r="E379" s="193">
        <v>152.47</v>
      </c>
      <c r="F379" s="192" t="s">
        <v>114</v>
      </c>
    </row>
    <row r="380" spans="1:6">
      <c r="A380" s="192">
        <v>91533</v>
      </c>
      <c r="B380" s="192" t="s">
        <v>490</v>
      </c>
      <c r="C380" s="192" t="s">
        <v>96</v>
      </c>
      <c r="D380" s="192" t="s">
        <v>113</v>
      </c>
      <c r="E380" s="193">
        <v>19.86</v>
      </c>
      <c r="F380" s="192" t="s">
        <v>114</v>
      </c>
    </row>
    <row r="381" spans="1:6">
      <c r="A381" s="192">
        <v>91634</v>
      </c>
      <c r="B381" s="192" t="s">
        <v>491</v>
      </c>
      <c r="C381" s="192" t="s">
        <v>96</v>
      </c>
      <c r="D381" s="192" t="s">
        <v>113</v>
      </c>
      <c r="E381" s="193">
        <v>134.31</v>
      </c>
      <c r="F381" s="192" t="s">
        <v>114</v>
      </c>
    </row>
    <row r="382" spans="1:6">
      <c r="A382" s="192">
        <v>91645</v>
      </c>
      <c r="B382" s="192" t="s">
        <v>492</v>
      </c>
      <c r="C382" s="192" t="s">
        <v>96</v>
      </c>
      <c r="D382" s="192" t="s">
        <v>113</v>
      </c>
      <c r="E382" s="193">
        <v>287.47000000000003</v>
      </c>
      <c r="F382" s="192" t="s">
        <v>114</v>
      </c>
    </row>
    <row r="383" spans="1:6">
      <c r="A383" s="192">
        <v>91692</v>
      </c>
      <c r="B383" s="192" t="s">
        <v>493</v>
      </c>
      <c r="C383" s="192" t="s">
        <v>96</v>
      </c>
      <c r="D383" s="192" t="s">
        <v>196</v>
      </c>
      <c r="E383" s="193">
        <v>15.59</v>
      </c>
      <c r="F383" s="192" t="s">
        <v>114</v>
      </c>
    </row>
    <row r="384" spans="1:6">
      <c r="A384" s="192">
        <v>92043</v>
      </c>
      <c r="B384" s="192" t="s">
        <v>494</v>
      </c>
      <c r="C384" s="192" t="s">
        <v>96</v>
      </c>
      <c r="D384" s="192" t="s">
        <v>113</v>
      </c>
      <c r="E384" s="193">
        <v>8</v>
      </c>
      <c r="F384" s="192" t="s">
        <v>114</v>
      </c>
    </row>
    <row r="385" spans="1:6">
      <c r="A385" s="192">
        <v>92106</v>
      </c>
      <c r="B385" s="192" t="s">
        <v>495</v>
      </c>
      <c r="C385" s="192" t="s">
        <v>96</v>
      </c>
      <c r="D385" s="192" t="s">
        <v>113</v>
      </c>
      <c r="E385" s="193">
        <v>187.62</v>
      </c>
      <c r="F385" s="192" t="s">
        <v>114</v>
      </c>
    </row>
    <row r="386" spans="1:6">
      <c r="A386" s="192">
        <v>92112</v>
      </c>
      <c r="B386" s="192" t="s">
        <v>496</v>
      </c>
      <c r="C386" s="192" t="s">
        <v>96</v>
      </c>
      <c r="D386" s="192" t="s">
        <v>196</v>
      </c>
      <c r="E386" s="193">
        <v>2.09</v>
      </c>
      <c r="F386" s="192" t="s">
        <v>114</v>
      </c>
    </row>
    <row r="387" spans="1:6">
      <c r="A387" s="192">
        <v>92118</v>
      </c>
      <c r="B387" s="192" t="s">
        <v>497</v>
      </c>
      <c r="C387" s="192" t="s">
        <v>96</v>
      </c>
      <c r="D387" s="192" t="s">
        <v>196</v>
      </c>
      <c r="E387" s="193">
        <v>0.18</v>
      </c>
      <c r="F387" s="192" t="s">
        <v>114</v>
      </c>
    </row>
    <row r="388" spans="1:6">
      <c r="A388" s="192">
        <v>92138</v>
      </c>
      <c r="B388" s="192" t="s">
        <v>498</v>
      </c>
      <c r="C388" s="192" t="s">
        <v>96</v>
      </c>
      <c r="D388" s="192" t="s">
        <v>196</v>
      </c>
      <c r="E388" s="193">
        <v>59.37</v>
      </c>
      <c r="F388" s="192" t="s">
        <v>114</v>
      </c>
    </row>
    <row r="389" spans="1:6">
      <c r="A389" s="192">
        <v>92145</v>
      </c>
      <c r="B389" s="192" t="s">
        <v>499</v>
      </c>
      <c r="C389" s="192" t="s">
        <v>96</v>
      </c>
      <c r="D389" s="192" t="s">
        <v>196</v>
      </c>
      <c r="E389" s="193">
        <v>50.64</v>
      </c>
      <c r="F389" s="192" t="s">
        <v>114</v>
      </c>
    </row>
    <row r="390" spans="1:6">
      <c r="A390" s="192">
        <v>92242</v>
      </c>
      <c r="B390" s="192" t="s">
        <v>500</v>
      </c>
      <c r="C390" s="192" t="s">
        <v>96</v>
      </c>
      <c r="D390" s="192" t="s">
        <v>113</v>
      </c>
      <c r="E390" s="193">
        <v>252.53</v>
      </c>
      <c r="F390" s="192" t="s">
        <v>114</v>
      </c>
    </row>
    <row r="391" spans="1:6">
      <c r="A391" s="192">
        <v>92716</v>
      </c>
      <c r="B391" s="192" t="s">
        <v>501</v>
      </c>
      <c r="C391" s="192" t="s">
        <v>96</v>
      </c>
      <c r="D391" s="192" t="s">
        <v>196</v>
      </c>
      <c r="E391" s="193">
        <v>26.66</v>
      </c>
      <c r="F391" s="192" t="s">
        <v>114</v>
      </c>
    </row>
    <row r="392" spans="1:6">
      <c r="A392" s="192">
        <v>92960</v>
      </c>
      <c r="B392" s="192" t="s">
        <v>502</v>
      </c>
      <c r="C392" s="192" t="s">
        <v>96</v>
      </c>
      <c r="D392" s="192" t="s">
        <v>113</v>
      </c>
      <c r="E392" s="193">
        <v>17.32</v>
      </c>
      <c r="F392" s="192" t="s">
        <v>114</v>
      </c>
    </row>
    <row r="393" spans="1:6">
      <c r="A393" s="192">
        <v>92966</v>
      </c>
      <c r="B393" s="192" t="s">
        <v>503</v>
      </c>
      <c r="C393" s="192" t="s">
        <v>96</v>
      </c>
      <c r="D393" s="192" t="s">
        <v>196</v>
      </c>
      <c r="E393" s="193">
        <v>14.25</v>
      </c>
      <c r="F393" s="192" t="s">
        <v>114</v>
      </c>
    </row>
    <row r="394" spans="1:6">
      <c r="A394" s="192">
        <v>93224</v>
      </c>
      <c r="B394" s="192" t="s">
        <v>504</v>
      </c>
      <c r="C394" s="192" t="s">
        <v>96</v>
      </c>
      <c r="D394" s="192" t="s">
        <v>113</v>
      </c>
      <c r="E394" s="193">
        <v>520.95000000000005</v>
      </c>
      <c r="F394" s="192" t="s">
        <v>114</v>
      </c>
    </row>
    <row r="395" spans="1:6">
      <c r="A395" s="192">
        <v>93233</v>
      </c>
      <c r="B395" s="192" t="s">
        <v>505</v>
      </c>
      <c r="C395" s="192" t="s">
        <v>96</v>
      </c>
      <c r="D395" s="192" t="s">
        <v>196</v>
      </c>
      <c r="E395" s="193">
        <v>7.35</v>
      </c>
      <c r="F395" s="192" t="s">
        <v>114</v>
      </c>
    </row>
    <row r="396" spans="1:6">
      <c r="A396" s="192">
        <v>93272</v>
      </c>
      <c r="B396" s="192" t="s">
        <v>506</v>
      </c>
      <c r="C396" s="192" t="s">
        <v>96</v>
      </c>
      <c r="D396" s="192" t="s">
        <v>113</v>
      </c>
      <c r="E396" s="193">
        <v>72.08</v>
      </c>
      <c r="F396" s="192" t="s">
        <v>114</v>
      </c>
    </row>
    <row r="397" spans="1:6">
      <c r="A397" s="192">
        <v>93281</v>
      </c>
      <c r="B397" s="192" t="s">
        <v>507</v>
      </c>
      <c r="C397" s="192" t="s">
        <v>96</v>
      </c>
      <c r="D397" s="192" t="s">
        <v>113</v>
      </c>
      <c r="E397" s="193">
        <v>14.05</v>
      </c>
      <c r="F397" s="192" t="s">
        <v>114</v>
      </c>
    </row>
    <row r="398" spans="1:6">
      <c r="A398" s="192">
        <v>93287</v>
      </c>
      <c r="B398" s="192" t="s">
        <v>508</v>
      </c>
      <c r="C398" s="192" t="s">
        <v>96</v>
      </c>
      <c r="D398" s="192" t="s">
        <v>113</v>
      </c>
      <c r="E398" s="193">
        <v>289.18</v>
      </c>
      <c r="F398" s="192" t="s">
        <v>114</v>
      </c>
    </row>
    <row r="399" spans="1:6">
      <c r="A399" s="192">
        <v>93402</v>
      </c>
      <c r="B399" s="192" t="s">
        <v>509</v>
      </c>
      <c r="C399" s="192" t="s">
        <v>96</v>
      </c>
      <c r="D399" s="192" t="s">
        <v>113</v>
      </c>
      <c r="E399" s="193">
        <v>150.66999999999999</v>
      </c>
      <c r="F399" s="192" t="s">
        <v>114</v>
      </c>
    </row>
    <row r="400" spans="1:6">
      <c r="A400" s="192">
        <v>93408</v>
      </c>
      <c r="B400" s="192" t="s">
        <v>510</v>
      </c>
      <c r="C400" s="192" t="s">
        <v>96</v>
      </c>
      <c r="D400" s="192" t="s">
        <v>113</v>
      </c>
      <c r="E400" s="193">
        <v>59.78</v>
      </c>
      <c r="F400" s="192" t="s">
        <v>114</v>
      </c>
    </row>
    <row r="401" spans="1:6">
      <c r="A401" s="192">
        <v>93415</v>
      </c>
      <c r="B401" s="192" t="s">
        <v>511</v>
      </c>
      <c r="C401" s="192" t="s">
        <v>96</v>
      </c>
      <c r="D401" s="192" t="s">
        <v>113</v>
      </c>
      <c r="E401" s="193">
        <v>12.02</v>
      </c>
      <c r="F401" s="192" t="s">
        <v>114</v>
      </c>
    </row>
    <row r="402" spans="1:6">
      <c r="A402" s="192">
        <v>93421</v>
      </c>
      <c r="B402" s="192" t="s">
        <v>512</v>
      </c>
      <c r="C402" s="192" t="s">
        <v>96</v>
      </c>
      <c r="D402" s="192" t="s">
        <v>113</v>
      </c>
      <c r="E402" s="193">
        <v>50.6</v>
      </c>
      <c r="F402" s="192" t="s">
        <v>114</v>
      </c>
    </row>
    <row r="403" spans="1:6">
      <c r="A403" s="192">
        <v>93427</v>
      </c>
      <c r="B403" s="192" t="s">
        <v>513</v>
      </c>
      <c r="C403" s="192" t="s">
        <v>96</v>
      </c>
      <c r="D403" s="192" t="s">
        <v>113</v>
      </c>
      <c r="E403" s="193">
        <v>115.66</v>
      </c>
      <c r="F403" s="192" t="s">
        <v>114</v>
      </c>
    </row>
    <row r="404" spans="1:6">
      <c r="A404" s="192">
        <v>93433</v>
      </c>
      <c r="B404" s="192" t="s">
        <v>514</v>
      </c>
      <c r="C404" s="192" t="s">
        <v>96</v>
      </c>
      <c r="D404" s="192" t="s">
        <v>113</v>
      </c>
      <c r="E404" s="194">
        <v>2181.96</v>
      </c>
      <c r="F404" s="192" t="s">
        <v>114</v>
      </c>
    </row>
    <row r="405" spans="1:6">
      <c r="A405" s="192">
        <v>93439</v>
      </c>
      <c r="B405" s="192" t="s">
        <v>515</v>
      </c>
      <c r="C405" s="192" t="s">
        <v>96</v>
      </c>
      <c r="D405" s="192" t="s">
        <v>113</v>
      </c>
      <c r="E405" s="193">
        <v>102.45</v>
      </c>
      <c r="F405" s="192" t="s">
        <v>114</v>
      </c>
    </row>
    <row r="406" spans="1:6">
      <c r="A406" s="192">
        <v>95121</v>
      </c>
      <c r="B406" s="192" t="s">
        <v>516</v>
      </c>
      <c r="C406" s="192" t="s">
        <v>96</v>
      </c>
      <c r="D406" s="192" t="s">
        <v>113</v>
      </c>
      <c r="E406" s="193">
        <v>188.51</v>
      </c>
      <c r="F406" s="192" t="s">
        <v>114</v>
      </c>
    </row>
    <row r="407" spans="1:6">
      <c r="A407" s="192">
        <v>95127</v>
      </c>
      <c r="B407" s="192" t="s">
        <v>517</v>
      </c>
      <c r="C407" s="192" t="s">
        <v>96</v>
      </c>
      <c r="D407" s="192" t="s">
        <v>113</v>
      </c>
      <c r="E407" s="193">
        <v>138.37</v>
      </c>
      <c r="F407" s="192" t="s">
        <v>114</v>
      </c>
    </row>
    <row r="408" spans="1:6">
      <c r="A408" s="192">
        <v>95133</v>
      </c>
      <c r="B408" s="192" t="s">
        <v>518</v>
      </c>
      <c r="C408" s="192" t="s">
        <v>96</v>
      </c>
      <c r="D408" s="192" t="s">
        <v>113</v>
      </c>
      <c r="E408" s="193">
        <v>98.92</v>
      </c>
      <c r="F408" s="192" t="s">
        <v>114</v>
      </c>
    </row>
    <row r="409" spans="1:6">
      <c r="A409" s="192">
        <v>95139</v>
      </c>
      <c r="B409" s="192" t="s">
        <v>519</v>
      </c>
      <c r="C409" s="192" t="s">
        <v>96</v>
      </c>
      <c r="D409" s="192" t="s">
        <v>113</v>
      </c>
      <c r="E409" s="193">
        <v>0.06</v>
      </c>
      <c r="F409" s="192" t="s">
        <v>114</v>
      </c>
    </row>
    <row r="410" spans="1:6">
      <c r="A410" s="192">
        <v>95212</v>
      </c>
      <c r="B410" s="192" t="s">
        <v>520</v>
      </c>
      <c r="C410" s="192" t="s">
        <v>96</v>
      </c>
      <c r="D410" s="192" t="s">
        <v>113</v>
      </c>
      <c r="E410" s="193">
        <v>79.2</v>
      </c>
      <c r="F410" s="192" t="s">
        <v>114</v>
      </c>
    </row>
    <row r="411" spans="1:6">
      <c r="A411" s="192">
        <v>95218</v>
      </c>
      <c r="B411" s="192" t="s">
        <v>521</v>
      </c>
      <c r="C411" s="192" t="s">
        <v>96</v>
      </c>
      <c r="D411" s="192" t="s">
        <v>196</v>
      </c>
      <c r="E411" s="193">
        <v>20.170000000000002</v>
      </c>
      <c r="F411" s="192" t="s">
        <v>114</v>
      </c>
    </row>
    <row r="412" spans="1:6">
      <c r="A412" s="192">
        <v>95258</v>
      </c>
      <c r="B412" s="192" t="s">
        <v>522</v>
      </c>
      <c r="C412" s="192" t="s">
        <v>96</v>
      </c>
      <c r="D412" s="192" t="s">
        <v>196</v>
      </c>
      <c r="E412" s="193">
        <v>13.88</v>
      </c>
      <c r="F412" s="192" t="s">
        <v>114</v>
      </c>
    </row>
    <row r="413" spans="1:6">
      <c r="A413" s="192">
        <v>95264</v>
      </c>
      <c r="B413" s="192" t="s">
        <v>523</v>
      </c>
      <c r="C413" s="192" t="s">
        <v>96</v>
      </c>
      <c r="D413" s="192" t="s">
        <v>113</v>
      </c>
      <c r="E413" s="193">
        <v>5.27</v>
      </c>
      <c r="F413" s="192" t="s">
        <v>114</v>
      </c>
    </row>
    <row r="414" spans="1:6">
      <c r="A414" s="192">
        <v>95270</v>
      </c>
      <c r="B414" s="192" t="s">
        <v>524</v>
      </c>
      <c r="C414" s="192" t="s">
        <v>96</v>
      </c>
      <c r="D414" s="192" t="s">
        <v>113</v>
      </c>
      <c r="E414" s="193">
        <v>7.47</v>
      </c>
      <c r="F414" s="192" t="s">
        <v>114</v>
      </c>
    </row>
    <row r="415" spans="1:6">
      <c r="A415" s="192">
        <v>95276</v>
      </c>
      <c r="B415" s="192" t="s">
        <v>525</v>
      </c>
      <c r="C415" s="192" t="s">
        <v>96</v>
      </c>
      <c r="D415" s="192" t="s">
        <v>113</v>
      </c>
      <c r="E415" s="193">
        <v>2.16</v>
      </c>
      <c r="F415" s="192" t="s">
        <v>114</v>
      </c>
    </row>
    <row r="416" spans="1:6">
      <c r="A416" s="192">
        <v>95282</v>
      </c>
      <c r="B416" s="192" t="s">
        <v>526</v>
      </c>
      <c r="C416" s="192" t="s">
        <v>96</v>
      </c>
      <c r="D416" s="192" t="s">
        <v>113</v>
      </c>
      <c r="E416" s="193">
        <v>7.46</v>
      </c>
      <c r="F416" s="192" t="s">
        <v>114</v>
      </c>
    </row>
    <row r="417" spans="1:6">
      <c r="A417" s="192">
        <v>95620</v>
      </c>
      <c r="B417" s="192" t="s">
        <v>527</v>
      </c>
      <c r="C417" s="192" t="s">
        <v>96</v>
      </c>
      <c r="D417" s="192" t="s">
        <v>196</v>
      </c>
      <c r="E417" s="193">
        <v>13.44</v>
      </c>
      <c r="F417" s="192" t="s">
        <v>114</v>
      </c>
    </row>
    <row r="418" spans="1:6">
      <c r="A418" s="192">
        <v>95631</v>
      </c>
      <c r="B418" s="192" t="s">
        <v>528</v>
      </c>
      <c r="C418" s="192" t="s">
        <v>96</v>
      </c>
      <c r="D418" s="192" t="s">
        <v>113</v>
      </c>
      <c r="E418" s="193">
        <v>128.63</v>
      </c>
      <c r="F418" s="192" t="s">
        <v>114</v>
      </c>
    </row>
    <row r="419" spans="1:6">
      <c r="A419" s="192">
        <v>95702</v>
      </c>
      <c r="B419" s="192" t="s">
        <v>529</v>
      </c>
      <c r="C419" s="192" t="s">
        <v>96</v>
      </c>
      <c r="D419" s="192" t="s">
        <v>196</v>
      </c>
      <c r="E419" s="193">
        <v>23.33</v>
      </c>
      <c r="F419" s="192" t="s">
        <v>114</v>
      </c>
    </row>
    <row r="420" spans="1:6">
      <c r="A420" s="192">
        <v>95708</v>
      </c>
      <c r="B420" s="192" t="s">
        <v>530</v>
      </c>
      <c r="C420" s="192" t="s">
        <v>96</v>
      </c>
      <c r="D420" s="192" t="s">
        <v>113</v>
      </c>
      <c r="E420" s="193">
        <v>88.19</v>
      </c>
      <c r="F420" s="192" t="s">
        <v>114</v>
      </c>
    </row>
    <row r="421" spans="1:6">
      <c r="A421" s="192">
        <v>95714</v>
      </c>
      <c r="B421" s="192" t="s">
        <v>531</v>
      </c>
      <c r="C421" s="192" t="s">
        <v>96</v>
      </c>
      <c r="D421" s="192" t="s">
        <v>113</v>
      </c>
      <c r="E421" s="193">
        <v>141.88</v>
      </c>
      <c r="F421" s="192" t="s">
        <v>114</v>
      </c>
    </row>
    <row r="422" spans="1:6">
      <c r="A422" s="192">
        <v>95720</v>
      </c>
      <c r="B422" s="192" t="s">
        <v>532</v>
      </c>
      <c r="C422" s="192" t="s">
        <v>96</v>
      </c>
      <c r="D422" s="192" t="s">
        <v>113</v>
      </c>
      <c r="E422" s="193">
        <v>139.44999999999999</v>
      </c>
      <c r="F422" s="192" t="s">
        <v>114</v>
      </c>
    </row>
    <row r="423" spans="1:6">
      <c r="A423" s="192">
        <v>95872</v>
      </c>
      <c r="B423" s="192" t="s">
        <v>533</v>
      </c>
      <c r="C423" s="192" t="s">
        <v>96</v>
      </c>
      <c r="D423" s="192" t="s">
        <v>113</v>
      </c>
      <c r="E423" s="193">
        <v>196.23</v>
      </c>
      <c r="F423" s="192" t="s">
        <v>114</v>
      </c>
    </row>
    <row r="424" spans="1:6">
      <c r="A424" s="192">
        <v>96013</v>
      </c>
      <c r="B424" s="192" t="s">
        <v>534</v>
      </c>
      <c r="C424" s="192" t="s">
        <v>96</v>
      </c>
      <c r="D424" s="192" t="s">
        <v>113</v>
      </c>
      <c r="E424" s="193">
        <v>154.53</v>
      </c>
      <c r="F424" s="192" t="s">
        <v>114</v>
      </c>
    </row>
    <row r="425" spans="1:6">
      <c r="A425" s="192">
        <v>96020</v>
      </c>
      <c r="B425" s="192" t="s">
        <v>535</v>
      </c>
      <c r="C425" s="192" t="s">
        <v>96</v>
      </c>
      <c r="D425" s="192" t="s">
        <v>113</v>
      </c>
      <c r="E425" s="193">
        <v>154.29</v>
      </c>
      <c r="F425" s="192" t="s">
        <v>114</v>
      </c>
    </row>
    <row r="426" spans="1:6">
      <c r="A426" s="192">
        <v>96028</v>
      </c>
      <c r="B426" s="192" t="s">
        <v>536</v>
      </c>
      <c r="C426" s="192" t="s">
        <v>96</v>
      </c>
      <c r="D426" s="192" t="s">
        <v>113</v>
      </c>
      <c r="E426" s="193">
        <v>113.59</v>
      </c>
      <c r="F426" s="192" t="s">
        <v>114</v>
      </c>
    </row>
    <row r="427" spans="1:6">
      <c r="A427" s="192">
        <v>96035</v>
      </c>
      <c r="B427" s="192" t="s">
        <v>537</v>
      </c>
      <c r="C427" s="192" t="s">
        <v>96</v>
      </c>
      <c r="D427" s="192" t="s">
        <v>113</v>
      </c>
      <c r="E427" s="193">
        <v>159.63999999999999</v>
      </c>
      <c r="F427" s="192" t="s">
        <v>114</v>
      </c>
    </row>
    <row r="428" spans="1:6">
      <c r="A428" s="192">
        <v>96157</v>
      </c>
      <c r="B428" s="192" t="s">
        <v>538</v>
      </c>
      <c r="C428" s="192" t="s">
        <v>96</v>
      </c>
      <c r="D428" s="192" t="s">
        <v>113</v>
      </c>
      <c r="E428" s="193">
        <v>113.83</v>
      </c>
      <c r="F428" s="192" t="s">
        <v>114</v>
      </c>
    </row>
    <row r="429" spans="1:6">
      <c r="A429" s="192">
        <v>96158</v>
      </c>
      <c r="B429" s="192" t="s">
        <v>539</v>
      </c>
      <c r="C429" s="192" t="s">
        <v>96</v>
      </c>
      <c r="D429" s="192" t="s">
        <v>113</v>
      </c>
      <c r="E429" s="193">
        <v>83.56</v>
      </c>
      <c r="F429" s="192" t="s">
        <v>114</v>
      </c>
    </row>
    <row r="430" spans="1:6">
      <c r="A430" s="192">
        <v>96245</v>
      </c>
      <c r="B430" s="192" t="s">
        <v>540</v>
      </c>
      <c r="C430" s="192" t="s">
        <v>96</v>
      </c>
      <c r="D430" s="192" t="s">
        <v>113</v>
      </c>
      <c r="E430" s="193">
        <v>57.61</v>
      </c>
      <c r="F430" s="192" t="s">
        <v>114</v>
      </c>
    </row>
    <row r="431" spans="1:6">
      <c r="A431" s="192">
        <v>96303</v>
      </c>
      <c r="B431" s="192" t="s">
        <v>541</v>
      </c>
      <c r="C431" s="192" t="s">
        <v>96</v>
      </c>
      <c r="D431" s="192" t="s">
        <v>113</v>
      </c>
      <c r="E431" s="193">
        <v>130.94</v>
      </c>
      <c r="F431" s="192" t="s">
        <v>114</v>
      </c>
    </row>
    <row r="432" spans="1:6">
      <c r="A432" s="192">
        <v>96309</v>
      </c>
      <c r="B432" s="192" t="s">
        <v>542</v>
      </c>
      <c r="C432" s="192" t="s">
        <v>96</v>
      </c>
      <c r="D432" s="192" t="s">
        <v>113</v>
      </c>
      <c r="E432" s="193">
        <v>1</v>
      </c>
      <c r="F432" s="192" t="s">
        <v>114</v>
      </c>
    </row>
    <row r="433" spans="1:6">
      <c r="A433" s="192">
        <v>96463</v>
      </c>
      <c r="B433" s="192" t="s">
        <v>543</v>
      </c>
      <c r="C433" s="192" t="s">
        <v>96</v>
      </c>
      <c r="D433" s="192" t="s">
        <v>113</v>
      </c>
      <c r="E433" s="193">
        <v>117.5</v>
      </c>
      <c r="F433" s="192" t="s">
        <v>114</v>
      </c>
    </row>
    <row r="434" spans="1:6">
      <c r="A434" s="192">
        <v>98764</v>
      </c>
      <c r="B434" s="192" t="s">
        <v>544</v>
      </c>
      <c r="C434" s="192" t="s">
        <v>96</v>
      </c>
      <c r="D434" s="192" t="s">
        <v>196</v>
      </c>
      <c r="E434" s="193">
        <v>2.92</v>
      </c>
      <c r="F434" s="192" t="s">
        <v>114</v>
      </c>
    </row>
    <row r="435" spans="1:6">
      <c r="A435" s="192">
        <v>99833</v>
      </c>
      <c r="B435" s="192" t="s">
        <v>545</v>
      </c>
      <c r="C435" s="192" t="s">
        <v>96</v>
      </c>
      <c r="D435" s="192" t="s">
        <v>196</v>
      </c>
      <c r="E435" s="193">
        <v>1.35</v>
      </c>
      <c r="F435" s="192" t="s">
        <v>114</v>
      </c>
    </row>
    <row r="436" spans="1:6">
      <c r="A436" s="192">
        <v>100641</v>
      </c>
      <c r="B436" s="192" t="s">
        <v>546</v>
      </c>
      <c r="C436" s="192" t="s">
        <v>96</v>
      </c>
      <c r="D436" s="192" t="s">
        <v>113</v>
      </c>
      <c r="E436" s="193">
        <v>370.38</v>
      </c>
      <c r="F436" s="192" t="s">
        <v>114</v>
      </c>
    </row>
    <row r="437" spans="1:6">
      <c r="A437" s="192">
        <v>100647</v>
      </c>
      <c r="B437" s="192" t="s">
        <v>547</v>
      </c>
      <c r="C437" s="192" t="s">
        <v>96</v>
      </c>
      <c r="D437" s="192" t="s">
        <v>113</v>
      </c>
      <c r="E437" s="193">
        <v>782.82</v>
      </c>
      <c r="F437" s="192" t="s">
        <v>114</v>
      </c>
    </row>
    <row r="438" spans="1:6">
      <c r="A438" s="192">
        <v>5632</v>
      </c>
      <c r="B438" s="192" t="s">
        <v>548</v>
      </c>
      <c r="C438" s="192" t="s">
        <v>549</v>
      </c>
      <c r="D438" s="192" t="s">
        <v>113</v>
      </c>
      <c r="E438" s="193">
        <v>42.82</v>
      </c>
      <c r="F438" s="192" t="s">
        <v>114</v>
      </c>
    </row>
    <row r="439" spans="1:6">
      <c r="A439" s="192">
        <v>5679</v>
      </c>
      <c r="B439" s="192" t="s">
        <v>550</v>
      </c>
      <c r="C439" s="192" t="s">
        <v>549</v>
      </c>
      <c r="D439" s="192" t="s">
        <v>113</v>
      </c>
      <c r="E439" s="193">
        <v>32.01</v>
      </c>
      <c r="F439" s="192" t="s">
        <v>114</v>
      </c>
    </row>
    <row r="440" spans="1:6">
      <c r="A440" s="192">
        <v>5681</v>
      </c>
      <c r="B440" s="192" t="s">
        <v>551</v>
      </c>
      <c r="C440" s="192" t="s">
        <v>549</v>
      </c>
      <c r="D440" s="192" t="s">
        <v>113</v>
      </c>
      <c r="E440" s="193">
        <v>30.29</v>
      </c>
      <c r="F440" s="192" t="s">
        <v>114</v>
      </c>
    </row>
    <row r="441" spans="1:6">
      <c r="A441" s="192">
        <v>5685</v>
      </c>
      <c r="B441" s="192" t="s">
        <v>552</v>
      </c>
      <c r="C441" s="192" t="s">
        <v>549</v>
      </c>
      <c r="D441" s="192" t="s">
        <v>113</v>
      </c>
      <c r="E441" s="193">
        <v>31.03</v>
      </c>
      <c r="F441" s="192" t="s">
        <v>114</v>
      </c>
    </row>
    <row r="442" spans="1:6">
      <c r="A442" s="192">
        <v>5690</v>
      </c>
      <c r="B442" s="192" t="s">
        <v>553</v>
      </c>
      <c r="C442" s="192" t="s">
        <v>549</v>
      </c>
      <c r="D442" s="192" t="s">
        <v>113</v>
      </c>
      <c r="E442" s="193">
        <v>1.95</v>
      </c>
      <c r="F442" s="192" t="s">
        <v>114</v>
      </c>
    </row>
    <row r="443" spans="1:6">
      <c r="A443" s="192">
        <v>5806</v>
      </c>
      <c r="B443" s="192" t="s">
        <v>554</v>
      </c>
      <c r="C443" s="192" t="s">
        <v>549</v>
      </c>
      <c r="D443" s="192" t="s">
        <v>196</v>
      </c>
      <c r="E443" s="193">
        <v>0.15</v>
      </c>
      <c r="F443" s="192" t="s">
        <v>114</v>
      </c>
    </row>
    <row r="444" spans="1:6">
      <c r="A444" s="192">
        <v>5826</v>
      </c>
      <c r="B444" s="192" t="s">
        <v>555</v>
      </c>
      <c r="C444" s="192" t="s">
        <v>549</v>
      </c>
      <c r="D444" s="192" t="s">
        <v>113</v>
      </c>
      <c r="E444" s="193">
        <v>24.08</v>
      </c>
      <c r="F444" s="192" t="s">
        <v>114</v>
      </c>
    </row>
    <row r="445" spans="1:6">
      <c r="A445" s="192">
        <v>5829</v>
      </c>
      <c r="B445" s="192" t="s">
        <v>556</v>
      </c>
      <c r="C445" s="192" t="s">
        <v>549</v>
      </c>
      <c r="D445" s="192" t="s">
        <v>113</v>
      </c>
      <c r="E445" s="193">
        <v>108.98</v>
      </c>
      <c r="F445" s="192" t="s">
        <v>114</v>
      </c>
    </row>
    <row r="446" spans="1:6">
      <c r="A446" s="192">
        <v>5837</v>
      </c>
      <c r="B446" s="192" t="s">
        <v>557</v>
      </c>
      <c r="C446" s="192" t="s">
        <v>549</v>
      </c>
      <c r="D446" s="192" t="s">
        <v>113</v>
      </c>
      <c r="E446" s="193">
        <v>92.57</v>
      </c>
      <c r="F446" s="192" t="s">
        <v>114</v>
      </c>
    </row>
    <row r="447" spans="1:6">
      <c r="A447" s="192">
        <v>5841</v>
      </c>
      <c r="B447" s="192" t="s">
        <v>558</v>
      </c>
      <c r="C447" s="192" t="s">
        <v>549</v>
      </c>
      <c r="D447" s="192" t="s">
        <v>113</v>
      </c>
      <c r="E447" s="193">
        <v>2.2400000000000002</v>
      </c>
      <c r="F447" s="192" t="s">
        <v>114</v>
      </c>
    </row>
    <row r="448" spans="1:6">
      <c r="A448" s="192">
        <v>5845</v>
      </c>
      <c r="B448" s="192" t="s">
        <v>559</v>
      </c>
      <c r="C448" s="192" t="s">
        <v>549</v>
      </c>
      <c r="D448" s="192" t="s">
        <v>196</v>
      </c>
      <c r="E448" s="193">
        <v>24.29</v>
      </c>
      <c r="F448" s="192" t="s">
        <v>114</v>
      </c>
    </row>
    <row r="449" spans="1:6">
      <c r="A449" s="192">
        <v>5849</v>
      </c>
      <c r="B449" s="192" t="s">
        <v>560</v>
      </c>
      <c r="C449" s="192" t="s">
        <v>549</v>
      </c>
      <c r="D449" s="192" t="s">
        <v>113</v>
      </c>
      <c r="E449" s="193">
        <v>40.86</v>
      </c>
      <c r="F449" s="192" t="s">
        <v>114</v>
      </c>
    </row>
    <row r="450" spans="1:6">
      <c r="A450" s="192">
        <v>5853</v>
      </c>
      <c r="B450" s="192" t="s">
        <v>561</v>
      </c>
      <c r="C450" s="192" t="s">
        <v>549</v>
      </c>
      <c r="D450" s="192" t="s">
        <v>113</v>
      </c>
      <c r="E450" s="193">
        <v>41.04</v>
      </c>
      <c r="F450" s="192" t="s">
        <v>114</v>
      </c>
    </row>
    <row r="451" spans="1:6">
      <c r="A451" s="192">
        <v>5857</v>
      </c>
      <c r="B451" s="192" t="s">
        <v>562</v>
      </c>
      <c r="C451" s="192" t="s">
        <v>549</v>
      </c>
      <c r="D451" s="192" t="s">
        <v>113</v>
      </c>
      <c r="E451" s="193">
        <v>103.45</v>
      </c>
      <c r="F451" s="192" t="s">
        <v>114</v>
      </c>
    </row>
    <row r="452" spans="1:6">
      <c r="A452" s="192">
        <v>5865</v>
      </c>
      <c r="B452" s="192" t="s">
        <v>563</v>
      </c>
      <c r="C452" s="192" t="s">
        <v>549</v>
      </c>
      <c r="D452" s="192" t="s">
        <v>113</v>
      </c>
      <c r="E452" s="193">
        <v>5.28</v>
      </c>
      <c r="F452" s="192" t="s">
        <v>114</v>
      </c>
    </row>
    <row r="453" spans="1:6">
      <c r="A453" s="192">
        <v>5869</v>
      </c>
      <c r="B453" s="192" t="s">
        <v>564</v>
      </c>
      <c r="C453" s="192" t="s">
        <v>549</v>
      </c>
      <c r="D453" s="192" t="s">
        <v>113</v>
      </c>
      <c r="E453" s="193">
        <v>35.020000000000003</v>
      </c>
      <c r="F453" s="192" t="s">
        <v>114</v>
      </c>
    </row>
    <row r="454" spans="1:6">
      <c r="A454" s="192">
        <v>5877</v>
      </c>
      <c r="B454" s="192" t="s">
        <v>565</v>
      </c>
      <c r="C454" s="192" t="s">
        <v>549</v>
      </c>
      <c r="D454" s="192" t="s">
        <v>113</v>
      </c>
      <c r="E454" s="193">
        <v>31.46</v>
      </c>
      <c r="F454" s="192" t="s">
        <v>114</v>
      </c>
    </row>
    <row r="455" spans="1:6">
      <c r="A455" s="192">
        <v>5881</v>
      </c>
      <c r="B455" s="192" t="s">
        <v>566</v>
      </c>
      <c r="C455" s="192" t="s">
        <v>549</v>
      </c>
      <c r="D455" s="192" t="s">
        <v>113</v>
      </c>
      <c r="E455" s="193">
        <v>37.44</v>
      </c>
      <c r="F455" s="192" t="s">
        <v>114</v>
      </c>
    </row>
    <row r="456" spans="1:6">
      <c r="A456" s="192">
        <v>5884</v>
      </c>
      <c r="B456" s="192" t="s">
        <v>567</v>
      </c>
      <c r="C456" s="192" t="s">
        <v>549</v>
      </c>
      <c r="D456" s="192" t="s">
        <v>113</v>
      </c>
      <c r="E456" s="193">
        <v>32.020000000000003</v>
      </c>
      <c r="F456" s="192" t="s">
        <v>114</v>
      </c>
    </row>
    <row r="457" spans="1:6">
      <c r="A457" s="192">
        <v>5892</v>
      </c>
      <c r="B457" s="192" t="s">
        <v>568</v>
      </c>
      <c r="C457" s="192" t="s">
        <v>549</v>
      </c>
      <c r="D457" s="192" t="s">
        <v>196</v>
      </c>
      <c r="E457" s="193">
        <v>25.09</v>
      </c>
      <c r="F457" s="192" t="s">
        <v>114</v>
      </c>
    </row>
    <row r="458" spans="1:6">
      <c r="A458" s="192">
        <v>5896</v>
      </c>
      <c r="B458" s="192" t="s">
        <v>569</v>
      </c>
      <c r="C458" s="192" t="s">
        <v>549</v>
      </c>
      <c r="D458" s="192" t="s">
        <v>196</v>
      </c>
      <c r="E458" s="193">
        <v>23.38</v>
      </c>
      <c r="F458" s="192" t="s">
        <v>114</v>
      </c>
    </row>
    <row r="459" spans="1:6">
      <c r="A459" s="192">
        <v>5903</v>
      </c>
      <c r="B459" s="192" t="s">
        <v>570</v>
      </c>
      <c r="C459" s="192" t="s">
        <v>549</v>
      </c>
      <c r="D459" s="192" t="s">
        <v>113</v>
      </c>
      <c r="E459" s="193">
        <v>29.85</v>
      </c>
      <c r="F459" s="192" t="s">
        <v>114</v>
      </c>
    </row>
    <row r="460" spans="1:6">
      <c r="A460" s="192">
        <v>5911</v>
      </c>
      <c r="B460" s="192" t="s">
        <v>571</v>
      </c>
      <c r="C460" s="192" t="s">
        <v>549</v>
      </c>
      <c r="D460" s="192" t="s">
        <v>113</v>
      </c>
      <c r="E460" s="193">
        <v>17.41</v>
      </c>
      <c r="F460" s="192" t="s">
        <v>114</v>
      </c>
    </row>
    <row r="461" spans="1:6">
      <c r="A461" s="192">
        <v>5923</v>
      </c>
      <c r="B461" s="192" t="s">
        <v>572</v>
      </c>
      <c r="C461" s="192" t="s">
        <v>549</v>
      </c>
      <c r="D461" s="192" t="s">
        <v>113</v>
      </c>
      <c r="E461" s="193">
        <v>1.52</v>
      </c>
      <c r="F461" s="192" t="s">
        <v>114</v>
      </c>
    </row>
    <row r="462" spans="1:6">
      <c r="A462" s="192">
        <v>5930</v>
      </c>
      <c r="B462" s="192" t="s">
        <v>573</v>
      </c>
      <c r="C462" s="192" t="s">
        <v>549</v>
      </c>
      <c r="D462" s="192" t="s">
        <v>113</v>
      </c>
      <c r="E462" s="193">
        <v>28.46</v>
      </c>
      <c r="F462" s="192" t="s">
        <v>114</v>
      </c>
    </row>
    <row r="463" spans="1:6">
      <c r="A463" s="192">
        <v>5934</v>
      </c>
      <c r="B463" s="192" t="s">
        <v>574</v>
      </c>
      <c r="C463" s="192" t="s">
        <v>549</v>
      </c>
      <c r="D463" s="192" t="s">
        <v>113</v>
      </c>
      <c r="E463" s="193">
        <v>44.04</v>
      </c>
      <c r="F463" s="192" t="s">
        <v>114</v>
      </c>
    </row>
    <row r="464" spans="1:6">
      <c r="A464" s="192">
        <v>5942</v>
      </c>
      <c r="B464" s="192" t="s">
        <v>575</v>
      </c>
      <c r="C464" s="192" t="s">
        <v>549</v>
      </c>
      <c r="D464" s="192" t="s">
        <v>113</v>
      </c>
      <c r="E464" s="193">
        <v>37.68</v>
      </c>
      <c r="F464" s="192" t="s">
        <v>114</v>
      </c>
    </row>
    <row r="465" spans="1:6">
      <c r="A465" s="192">
        <v>5946</v>
      </c>
      <c r="B465" s="192" t="s">
        <v>576</v>
      </c>
      <c r="C465" s="192" t="s">
        <v>549</v>
      </c>
      <c r="D465" s="192" t="s">
        <v>113</v>
      </c>
      <c r="E465" s="193">
        <v>46.69</v>
      </c>
      <c r="F465" s="192" t="s">
        <v>114</v>
      </c>
    </row>
    <row r="466" spans="1:6">
      <c r="A466" s="192">
        <v>5952</v>
      </c>
      <c r="B466" s="192" t="s">
        <v>577</v>
      </c>
      <c r="C466" s="192" t="s">
        <v>549</v>
      </c>
      <c r="D466" s="192" t="s">
        <v>196</v>
      </c>
      <c r="E466" s="193">
        <v>12.75</v>
      </c>
      <c r="F466" s="192" t="s">
        <v>114</v>
      </c>
    </row>
    <row r="467" spans="1:6">
      <c r="A467" s="192">
        <v>5954</v>
      </c>
      <c r="B467" s="192" t="s">
        <v>578</v>
      </c>
      <c r="C467" s="192" t="s">
        <v>549</v>
      </c>
      <c r="D467" s="192" t="s">
        <v>113</v>
      </c>
      <c r="E467" s="193">
        <v>2.65</v>
      </c>
      <c r="F467" s="192" t="s">
        <v>114</v>
      </c>
    </row>
    <row r="468" spans="1:6">
      <c r="A468" s="192">
        <v>5961</v>
      </c>
      <c r="B468" s="192" t="s">
        <v>579</v>
      </c>
      <c r="C468" s="192" t="s">
        <v>549</v>
      </c>
      <c r="D468" s="192" t="s">
        <v>113</v>
      </c>
      <c r="E468" s="193">
        <v>29.05</v>
      </c>
      <c r="F468" s="192" t="s">
        <v>114</v>
      </c>
    </row>
    <row r="469" spans="1:6">
      <c r="A469" s="192">
        <v>6260</v>
      </c>
      <c r="B469" s="192" t="s">
        <v>580</v>
      </c>
      <c r="C469" s="192" t="s">
        <v>549</v>
      </c>
      <c r="D469" s="192" t="s">
        <v>113</v>
      </c>
      <c r="E469" s="193">
        <v>26.4</v>
      </c>
      <c r="F469" s="192" t="s">
        <v>114</v>
      </c>
    </row>
    <row r="470" spans="1:6">
      <c r="A470" s="192">
        <v>6880</v>
      </c>
      <c r="B470" s="192" t="s">
        <v>581</v>
      </c>
      <c r="C470" s="192" t="s">
        <v>549</v>
      </c>
      <c r="D470" s="192" t="s">
        <v>113</v>
      </c>
      <c r="E470" s="193">
        <v>40.89</v>
      </c>
      <c r="F470" s="192" t="s">
        <v>114</v>
      </c>
    </row>
    <row r="471" spans="1:6">
      <c r="A471" s="192">
        <v>7031</v>
      </c>
      <c r="B471" s="192" t="s">
        <v>582</v>
      </c>
      <c r="C471" s="192" t="s">
        <v>549</v>
      </c>
      <c r="D471" s="192" t="s">
        <v>113</v>
      </c>
      <c r="E471" s="193">
        <v>3.27</v>
      </c>
      <c r="F471" s="192" t="s">
        <v>114</v>
      </c>
    </row>
    <row r="472" spans="1:6">
      <c r="A472" s="192">
        <v>7043</v>
      </c>
      <c r="B472" s="192" t="s">
        <v>583</v>
      </c>
      <c r="C472" s="192" t="s">
        <v>549</v>
      </c>
      <c r="D472" s="192" t="s">
        <v>196</v>
      </c>
      <c r="E472" s="193">
        <v>0.2</v>
      </c>
      <c r="F472" s="192" t="s">
        <v>114</v>
      </c>
    </row>
    <row r="473" spans="1:6">
      <c r="A473" s="192">
        <v>7050</v>
      </c>
      <c r="B473" s="192" t="s">
        <v>584</v>
      </c>
      <c r="C473" s="192" t="s">
        <v>549</v>
      </c>
      <c r="D473" s="192" t="s">
        <v>113</v>
      </c>
      <c r="E473" s="193">
        <v>37.799999999999997</v>
      </c>
      <c r="F473" s="192" t="s">
        <v>114</v>
      </c>
    </row>
    <row r="474" spans="1:6">
      <c r="A474" s="192">
        <v>67827</v>
      </c>
      <c r="B474" s="192" t="s">
        <v>585</v>
      </c>
      <c r="C474" s="192" t="s">
        <v>549</v>
      </c>
      <c r="D474" s="192" t="s">
        <v>113</v>
      </c>
      <c r="E474" s="193">
        <v>28.33</v>
      </c>
      <c r="F474" s="192" t="s">
        <v>114</v>
      </c>
    </row>
    <row r="475" spans="1:6">
      <c r="A475" s="192">
        <v>73395</v>
      </c>
      <c r="B475" s="192" t="s">
        <v>586</v>
      </c>
      <c r="C475" s="192" t="s">
        <v>549</v>
      </c>
      <c r="D475" s="192" t="s">
        <v>113</v>
      </c>
      <c r="E475" s="193">
        <v>4.92</v>
      </c>
      <c r="F475" s="192" t="s">
        <v>114</v>
      </c>
    </row>
    <row r="476" spans="1:6">
      <c r="A476" s="192">
        <v>83766</v>
      </c>
      <c r="B476" s="192" t="s">
        <v>587</v>
      </c>
      <c r="C476" s="192" t="s">
        <v>549</v>
      </c>
      <c r="D476" s="192" t="s">
        <v>113</v>
      </c>
      <c r="E476" s="193">
        <v>27.96</v>
      </c>
      <c r="F476" s="192" t="s">
        <v>114</v>
      </c>
    </row>
    <row r="477" spans="1:6">
      <c r="A477" s="192">
        <v>84013</v>
      </c>
      <c r="B477" s="192" t="s">
        <v>588</v>
      </c>
      <c r="C477" s="192" t="s">
        <v>549</v>
      </c>
      <c r="D477" s="192" t="s">
        <v>113</v>
      </c>
      <c r="E477" s="193">
        <v>41.61</v>
      </c>
      <c r="F477" s="192" t="s">
        <v>114</v>
      </c>
    </row>
    <row r="478" spans="1:6">
      <c r="A478" s="192">
        <v>87446</v>
      </c>
      <c r="B478" s="192" t="s">
        <v>589</v>
      </c>
      <c r="C478" s="192" t="s">
        <v>549</v>
      </c>
      <c r="D478" s="192" t="s">
        <v>196</v>
      </c>
      <c r="E478" s="193">
        <v>0.37</v>
      </c>
      <c r="F478" s="192" t="s">
        <v>114</v>
      </c>
    </row>
    <row r="479" spans="1:6">
      <c r="A479" s="192">
        <v>88392</v>
      </c>
      <c r="B479" s="192" t="s">
        <v>590</v>
      </c>
      <c r="C479" s="192" t="s">
        <v>549</v>
      </c>
      <c r="D479" s="192" t="s">
        <v>196</v>
      </c>
      <c r="E479" s="193">
        <v>0.72</v>
      </c>
      <c r="F479" s="192" t="s">
        <v>114</v>
      </c>
    </row>
    <row r="480" spans="1:6">
      <c r="A480" s="192">
        <v>88398</v>
      </c>
      <c r="B480" s="192" t="s">
        <v>591</v>
      </c>
      <c r="C480" s="192" t="s">
        <v>549</v>
      </c>
      <c r="D480" s="192" t="s">
        <v>196</v>
      </c>
      <c r="E480" s="193">
        <v>0.87</v>
      </c>
      <c r="F480" s="192" t="s">
        <v>114</v>
      </c>
    </row>
    <row r="481" spans="1:6">
      <c r="A481" s="192">
        <v>88404</v>
      </c>
      <c r="B481" s="192" t="s">
        <v>592</v>
      </c>
      <c r="C481" s="192" t="s">
        <v>549</v>
      </c>
      <c r="D481" s="192" t="s">
        <v>196</v>
      </c>
      <c r="E481" s="193">
        <v>0.69</v>
      </c>
      <c r="F481" s="192" t="s">
        <v>114</v>
      </c>
    </row>
    <row r="482" spans="1:6">
      <c r="A482" s="192">
        <v>88430</v>
      </c>
      <c r="B482" s="192" t="s">
        <v>593</v>
      </c>
      <c r="C482" s="192" t="s">
        <v>549</v>
      </c>
      <c r="D482" s="192" t="s">
        <v>196</v>
      </c>
      <c r="E482" s="193">
        <v>4.5</v>
      </c>
      <c r="F482" s="192" t="s">
        <v>114</v>
      </c>
    </row>
    <row r="483" spans="1:6">
      <c r="A483" s="192">
        <v>88438</v>
      </c>
      <c r="B483" s="192" t="s">
        <v>594</v>
      </c>
      <c r="C483" s="192" t="s">
        <v>549</v>
      </c>
      <c r="D483" s="192" t="s">
        <v>196</v>
      </c>
      <c r="E483" s="193">
        <v>5.98</v>
      </c>
      <c r="F483" s="192" t="s">
        <v>114</v>
      </c>
    </row>
    <row r="484" spans="1:6">
      <c r="A484" s="192">
        <v>88831</v>
      </c>
      <c r="B484" s="192" t="s">
        <v>595</v>
      </c>
      <c r="C484" s="192" t="s">
        <v>549</v>
      </c>
      <c r="D484" s="192" t="s">
        <v>596</v>
      </c>
      <c r="E484" s="193">
        <v>0.26</v>
      </c>
      <c r="F484" s="192" t="s">
        <v>114</v>
      </c>
    </row>
    <row r="485" spans="1:6">
      <c r="A485" s="192">
        <v>88844</v>
      </c>
      <c r="B485" s="192" t="s">
        <v>597</v>
      </c>
      <c r="C485" s="192" t="s">
        <v>549</v>
      </c>
      <c r="D485" s="192" t="s">
        <v>113</v>
      </c>
      <c r="E485" s="193">
        <v>35.74</v>
      </c>
      <c r="F485" s="192" t="s">
        <v>114</v>
      </c>
    </row>
    <row r="486" spans="1:6">
      <c r="A486" s="192">
        <v>88908</v>
      </c>
      <c r="B486" s="192" t="s">
        <v>598</v>
      </c>
      <c r="C486" s="192" t="s">
        <v>549</v>
      </c>
      <c r="D486" s="192" t="s">
        <v>113</v>
      </c>
      <c r="E486" s="193">
        <v>45.77</v>
      </c>
      <c r="F486" s="192" t="s">
        <v>114</v>
      </c>
    </row>
    <row r="487" spans="1:6">
      <c r="A487" s="192">
        <v>89022</v>
      </c>
      <c r="B487" s="192" t="s">
        <v>599</v>
      </c>
      <c r="C487" s="192" t="s">
        <v>549</v>
      </c>
      <c r="D487" s="192" t="s">
        <v>196</v>
      </c>
      <c r="E487" s="193">
        <v>0.33</v>
      </c>
      <c r="F487" s="192" t="s">
        <v>114</v>
      </c>
    </row>
    <row r="488" spans="1:6">
      <c r="A488" s="192">
        <v>89027</v>
      </c>
      <c r="B488" s="192" t="s">
        <v>600</v>
      </c>
      <c r="C488" s="192" t="s">
        <v>549</v>
      </c>
      <c r="D488" s="192" t="s">
        <v>113</v>
      </c>
      <c r="E488" s="193">
        <v>2.66</v>
      </c>
      <c r="F488" s="192" t="s">
        <v>114</v>
      </c>
    </row>
    <row r="489" spans="1:6">
      <c r="A489" s="192">
        <v>89031</v>
      </c>
      <c r="B489" s="192" t="s">
        <v>601</v>
      </c>
      <c r="C489" s="192" t="s">
        <v>549</v>
      </c>
      <c r="D489" s="192" t="s">
        <v>113</v>
      </c>
      <c r="E489" s="193">
        <v>34.76</v>
      </c>
      <c r="F489" s="192" t="s">
        <v>114</v>
      </c>
    </row>
    <row r="490" spans="1:6">
      <c r="A490" s="192">
        <v>89036</v>
      </c>
      <c r="B490" s="192" t="s">
        <v>602</v>
      </c>
      <c r="C490" s="192" t="s">
        <v>549</v>
      </c>
      <c r="D490" s="192" t="s">
        <v>196</v>
      </c>
      <c r="E490" s="193">
        <v>21.43</v>
      </c>
      <c r="F490" s="192" t="s">
        <v>114</v>
      </c>
    </row>
    <row r="491" spans="1:6">
      <c r="A491" s="192">
        <v>89218</v>
      </c>
      <c r="B491" s="192" t="s">
        <v>603</v>
      </c>
      <c r="C491" s="192" t="s">
        <v>549</v>
      </c>
      <c r="D491" s="192" t="s">
        <v>113</v>
      </c>
      <c r="E491" s="193">
        <v>47.17</v>
      </c>
      <c r="F491" s="192" t="s">
        <v>114</v>
      </c>
    </row>
    <row r="492" spans="1:6">
      <c r="A492" s="192">
        <v>89226</v>
      </c>
      <c r="B492" s="192" t="s">
        <v>604</v>
      </c>
      <c r="C492" s="192" t="s">
        <v>549</v>
      </c>
      <c r="D492" s="192" t="s">
        <v>196</v>
      </c>
      <c r="E492" s="193">
        <v>1.1100000000000001</v>
      </c>
      <c r="F492" s="192" t="s">
        <v>114</v>
      </c>
    </row>
    <row r="493" spans="1:6">
      <c r="A493" s="192">
        <v>89235</v>
      </c>
      <c r="B493" s="192" t="s">
        <v>605</v>
      </c>
      <c r="C493" s="192" t="s">
        <v>549</v>
      </c>
      <c r="D493" s="192" t="s">
        <v>113</v>
      </c>
      <c r="E493" s="193">
        <v>120.86</v>
      </c>
      <c r="F493" s="192" t="s">
        <v>114</v>
      </c>
    </row>
    <row r="494" spans="1:6">
      <c r="A494" s="192">
        <v>89243</v>
      </c>
      <c r="B494" s="192" t="s">
        <v>606</v>
      </c>
      <c r="C494" s="192" t="s">
        <v>549</v>
      </c>
      <c r="D494" s="192" t="s">
        <v>113</v>
      </c>
      <c r="E494" s="193">
        <v>261.02999999999997</v>
      </c>
      <c r="F494" s="192" t="s">
        <v>114</v>
      </c>
    </row>
    <row r="495" spans="1:6">
      <c r="A495" s="192">
        <v>89251</v>
      </c>
      <c r="B495" s="192" t="s">
        <v>607</v>
      </c>
      <c r="C495" s="192" t="s">
        <v>549</v>
      </c>
      <c r="D495" s="192" t="s">
        <v>113</v>
      </c>
      <c r="E495" s="193">
        <v>228.9</v>
      </c>
      <c r="F495" s="192" t="s">
        <v>114</v>
      </c>
    </row>
    <row r="496" spans="1:6">
      <c r="A496" s="192">
        <v>89258</v>
      </c>
      <c r="B496" s="192" t="s">
        <v>608</v>
      </c>
      <c r="C496" s="192" t="s">
        <v>549</v>
      </c>
      <c r="D496" s="192" t="s">
        <v>113</v>
      </c>
      <c r="E496" s="193">
        <v>78.739999999999995</v>
      </c>
      <c r="F496" s="192" t="s">
        <v>114</v>
      </c>
    </row>
    <row r="497" spans="1:6">
      <c r="A497" s="192">
        <v>89273</v>
      </c>
      <c r="B497" s="192" t="s">
        <v>609</v>
      </c>
      <c r="C497" s="192" t="s">
        <v>549</v>
      </c>
      <c r="D497" s="192" t="s">
        <v>113</v>
      </c>
      <c r="E497" s="193">
        <v>46.1</v>
      </c>
      <c r="F497" s="192" t="s">
        <v>114</v>
      </c>
    </row>
    <row r="498" spans="1:6">
      <c r="A498" s="192">
        <v>89279</v>
      </c>
      <c r="B498" s="192" t="s">
        <v>610</v>
      </c>
      <c r="C498" s="192" t="s">
        <v>549</v>
      </c>
      <c r="D498" s="192" t="s">
        <v>196</v>
      </c>
      <c r="E498" s="193">
        <v>1.36</v>
      </c>
      <c r="F498" s="192" t="s">
        <v>114</v>
      </c>
    </row>
    <row r="499" spans="1:6">
      <c r="A499" s="192">
        <v>89877</v>
      </c>
      <c r="B499" s="192" t="s">
        <v>611</v>
      </c>
      <c r="C499" s="192" t="s">
        <v>549</v>
      </c>
      <c r="D499" s="192" t="s">
        <v>113</v>
      </c>
      <c r="E499" s="193">
        <v>38.65</v>
      </c>
      <c r="F499" s="192" t="s">
        <v>114</v>
      </c>
    </row>
    <row r="500" spans="1:6">
      <c r="A500" s="192">
        <v>89884</v>
      </c>
      <c r="B500" s="192" t="s">
        <v>612</v>
      </c>
      <c r="C500" s="192" t="s">
        <v>549</v>
      </c>
      <c r="D500" s="192" t="s">
        <v>113</v>
      </c>
      <c r="E500" s="193">
        <v>39.94</v>
      </c>
      <c r="F500" s="192" t="s">
        <v>114</v>
      </c>
    </row>
    <row r="501" spans="1:6">
      <c r="A501" s="192">
        <v>90587</v>
      </c>
      <c r="B501" s="192" t="s">
        <v>613</v>
      </c>
      <c r="C501" s="192" t="s">
        <v>549</v>
      </c>
      <c r="D501" s="192" t="s">
        <v>196</v>
      </c>
      <c r="E501" s="193">
        <v>0.3</v>
      </c>
      <c r="F501" s="192" t="s">
        <v>114</v>
      </c>
    </row>
    <row r="502" spans="1:6">
      <c r="A502" s="192">
        <v>90626</v>
      </c>
      <c r="B502" s="192" t="s">
        <v>614</v>
      </c>
      <c r="C502" s="192" t="s">
        <v>549</v>
      </c>
      <c r="D502" s="192" t="s">
        <v>196</v>
      </c>
      <c r="E502" s="193">
        <v>1.69</v>
      </c>
      <c r="F502" s="192" t="s">
        <v>114</v>
      </c>
    </row>
    <row r="503" spans="1:6">
      <c r="A503" s="192">
        <v>90632</v>
      </c>
      <c r="B503" s="192" t="s">
        <v>615</v>
      </c>
      <c r="C503" s="192" t="s">
        <v>549</v>
      </c>
      <c r="D503" s="192" t="s">
        <v>113</v>
      </c>
      <c r="E503" s="193">
        <v>40.47</v>
      </c>
      <c r="F503" s="192" t="s">
        <v>114</v>
      </c>
    </row>
    <row r="504" spans="1:6">
      <c r="A504" s="192">
        <v>90638</v>
      </c>
      <c r="B504" s="192" t="s">
        <v>616</v>
      </c>
      <c r="C504" s="192" t="s">
        <v>549</v>
      </c>
      <c r="D504" s="192" t="s">
        <v>196</v>
      </c>
      <c r="E504" s="193">
        <v>3.46</v>
      </c>
      <c r="F504" s="192" t="s">
        <v>114</v>
      </c>
    </row>
    <row r="505" spans="1:6">
      <c r="A505" s="192">
        <v>90644</v>
      </c>
      <c r="B505" s="192" t="s">
        <v>617</v>
      </c>
      <c r="C505" s="192" t="s">
        <v>549</v>
      </c>
      <c r="D505" s="192" t="s">
        <v>196</v>
      </c>
      <c r="E505" s="193">
        <v>5.18</v>
      </c>
      <c r="F505" s="192" t="s">
        <v>114</v>
      </c>
    </row>
    <row r="506" spans="1:6">
      <c r="A506" s="192">
        <v>90651</v>
      </c>
      <c r="B506" s="192" t="s">
        <v>618</v>
      </c>
      <c r="C506" s="192" t="s">
        <v>549</v>
      </c>
      <c r="D506" s="192" t="s">
        <v>196</v>
      </c>
      <c r="E506" s="193">
        <v>0.57999999999999996</v>
      </c>
      <c r="F506" s="192" t="s">
        <v>114</v>
      </c>
    </row>
    <row r="507" spans="1:6">
      <c r="A507" s="192">
        <v>90657</v>
      </c>
      <c r="B507" s="192" t="s">
        <v>619</v>
      </c>
      <c r="C507" s="192" t="s">
        <v>549</v>
      </c>
      <c r="D507" s="192" t="s">
        <v>196</v>
      </c>
      <c r="E507" s="193">
        <v>3.36</v>
      </c>
      <c r="F507" s="192" t="s">
        <v>114</v>
      </c>
    </row>
    <row r="508" spans="1:6">
      <c r="A508" s="192">
        <v>90663</v>
      </c>
      <c r="B508" s="192" t="s">
        <v>620</v>
      </c>
      <c r="C508" s="192" t="s">
        <v>549</v>
      </c>
      <c r="D508" s="192" t="s">
        <v>196</v>
      </c>
      <c r="E508" s="193">
        <v>3.61</v>
      </c>
      <c r="F508" s="192" t="s">
        <v>114</v>
      </c>
    </row>
    <row r="509" spans="1:6">
      <c r="A509" s="192">
        <v>90669</v>
      </c>
      <c r="B509" s="192" t="s">
        <v>621</v>
      </c>
      <c r="C509" s="192" t="s">
        <v>549</v>
      </c>
      <c r="D509" s="192" t="s">
        <v>113</v>
      </c>
      <c r="E509" s="193">
        <v>4.2</v>
      </c>
      <c r="F509" s="192" t="s">
        <v>114</v>
      </c>
    </row>
    <row r="510" spans="1:6">
      <c r="A510" s="192">
        <v>90675</v>
      </c>
      <c r="B510" s="192" t="s">
        <v>622</v>
      </c>
      <c r="C510" s="192" t="s">
        <v>549</v>
      </c>
      <c r="D510" s="192" t="s">
        <v>113</v>
      </c>
      <c r="E510" s="193">
        <v>136.76</v>
      </c>
      <c r="F510" s="192" t="s">
        <v>114</v>
      </c>
    </row>
    <row r="511" spans="1:6">
      <c r="A511" s="192">
        <v>90681</v>
      </c>
      <c r="B511" s="192" t="s">
        <v>623</v>
      </c>
      <c r="C511" s="192" t="s">
        <v>549</v>
      </c>
      <c r="D511" s="192" t="s">
        <v>113</v>
      </c>
      <c r="E511" s="193">
        <v>81.78</v>
      </c>
      <c r="F511" s="192" t="s">
        <v>114</v>
      </c>
    </row>
    <row r="512" spans="1:6">
      <c r="A512" s="192">
        <v>90687</v>
      </c>
      <c r="B512" s="192" t="s">
        <v>624</v>
      </c>
      <c r="C512" s="192" t="s">
        <v>549</v>
      </c>
      <c r="D512" s="192" t="s">
        <v>113</v>
      </c>
      <c r="E512" s="193">
        <v>37.74</v>
      </c>
      <c r="F512" s="192" t="s">
        <v>114</v>
      </c>
    </row>
    <row r="513" spans="1:6">
      <c r="A513" s="192">
        <v>90693</v>
      </c>
      <c r="B513" s="192" t="s">
        <v>625</v>
      </c>
      <c r="C513" s="192" t="s">
        <v>549</v>
      </c>
      <c r="D513" s="192" t="s">
        <v>113</v>
      </c>
      <c r="E513" s="193">
        <v>27.13</v>
      </c>
      <c r="F513" s="192" t="s">
        <v>114</v>
      </c>
    </row>
    <row r="514" spans="1:6">
      <c r="A514" s="192">
        <v>90965</v>
      </c>
      <c r="B514" s="192" t="s">
        <v>626</v>
      </c>
      <c r="C514" s="192" t="s">
        <v>549</v>
      </c>
      <c r="D514" s="192" t="s">
        <v>113</v>
      </c>
      <c r="E514" s="193">
        <v>3.54</v>
      </c>
      <c r="F514" s="192" t="s">
        <v>114</v>
      </c>
    </row>
    <row r="515" spans="1:6">
      <c r="A515" s="192">
        <v>90973</v>
      </c>
      <c r="B515" s="192" t="s">
        <v>627</v>
      </c>
      <c r="C515" s="192" t="s">
        <v>549</v>
      </c>
      <c r="D515" s="192" t="s">
        <v>113</v>
      </c>
      <c r="E515" s="193">
        <v>3.55</v>
      </c>
      <c r="F515" s="192" t="s">
        <v>114</v>
      </c>
    </row>
    <row r="516" spans="1:6">
      <c r="A516" s="192">
        <v>90982</v>
      </c>
      <c r="B516" s="192" t="s">
        <v>628</v>
      </c>
      <c r="C516" s="192" t="s">
        <v>549</v>
      </c>
      <c r="D516" s="192" t="s">
        <v>113</v>
      </c>
      <c r="E516" s="193">
        <v>9.0299999999999994</v>
      </c>
      <c r="F516" s="192" t="s">
        <v>114</v>
      </c>
    </row>
    <row r="517" spans="1:6">
      <c r="A517" s="192">
        <v>91001</v>
      </c>
      <c r="B517" s="192" t="s">
        <v>629</v>
      </c>
      <c r="C517" s="192" t="s">
        <v>549</v>
      </c>
      <c r="D517" s="192" t="s">
        <v>113</v>
      </c>
      <c r="E517" s="193">
        <v>4.21</v>
      </c>
      <c r="F517" s="192" t="s">
        <v>114</v>
      </c>
    </row>
    <row r="518" spans="1:6">
      <c r="A518" s="192">
        <v>91032</v>
      </c>
      <c r="B518" s="192" t="s">
        <v>630</v>
      </c>
      <c r="C518" s="192" t="s">
        <v>549</v>
      </c>
      <c r="D518" s="192" t="s">
        <v>113</v>
      </c>
      <c r="E518" s="193">
        <v>28.19</v>
      </c>
      <c r="F518" s="192" t="s">
        <v>114</v>
      </c>
    </row>
    <row r="519" spans="1:6">
      <c r="A519" s="192">
        <v>91278</v>
      </c>
      <c r="B519" s="192" t="s">
        <v>631</v>
      </c>
      <c r="C519" s="192" t="s">
        <v>549</v>
      </c>
      <c r="D519" s="192" t="s">
        <v>113</v>
      </c>
      <c r="E519" s="193">
        <v>0.48</v>
      </c>
      <c r="F519" s="192" t="s">
        <v>114</v>
      </c>
    </row>
    <row r="520" spans="1:6">
      <c r="A520" s="192">
        <v>91285</v>
      </c>
      <c r="B520" s="192" t="s">
        <v>632</v>
      </c>
      <c r="C520" s="192" t="s">
        <v>549</v>
      </c>
      <c r="D520" s="192" t="s">
        <v>196</v>
      </c>
      <c r="E520" s="193">
        <v>0.95</v>
      </c>
      <c r="F520" s="192" t="s">
        <v>114</v>
      </c>
    </row>
    <row r="521" spans="1:6">
      <c r="A521" s="192">
        <v>91387</v>
      </c>
      <c r="B521" s="192" t="s">
        <v>633</v>
      </c>
      <c r="C521" s="192" t="s">
        <v>549</v>
      </c>
      <c r="D521" s="192" t="s">
        <v>113</v>
      </c>
      <c r="E521" s="193">
        <v>31.03</v>
      </c>
      <c r="F521" s="192" t="s">
        <v>114</v>
      </c>
    </row>
    <row r="522" spans="1:6">
      <c r="A522" s="192">
        <v>91395</v>
      </c>
      <c r="B522" s="192" t="s">
        <v>634</v>
      </c>
      <c r="C522" s="192" t="s">
        <v>549</v>
      </c>
      <c r="D522" s="192" t="s">
        <v>113</v>
      </c>
      <c r="E522" s="193">
        <v>25.93</v>
      </c>
      <c r="F522" s="192" t="s">
        <v>114</v>
      </c>
    </row>
    <row r="523" spans="1:6">
      <c r="A523" s="192">
        <v>91486</v>
      </c>
      <c r="B523" s="192" t="s">
        <v>635</v>
      </c>
      <c r="C523" s="192" t="s">
        <v>549</v>
      </c>
      <c r="D523" s="192" t="s">
        <v>113</v>
      </c>
      <c r="E523" s="193">
        <v>31.45</v>
      </c>
      <c r="F523" s="192" t="s">
        <v>114</v>
      </c>
    </row>
    <row r="524" spans="1:6">
      <c r="A524" s="192">
        <v>91534</v>
      </c>
      <c r="B524" s="192" t="s">
        <v>636</v>
      </c>
      <c r="C524" s="192" t="s">
        <v>549</v>
      </c>
      <c r="D524" s="192" t="s">
        <v>113</v>
      </c>
      <c r="E524" s="193">
        <v>14.25</v>
      </c>
      <c r="F524" s="192" t="s">
        <v>114</v>
      </c>
    </row>
    <row r="525" spans="1:6">
      <c r="A525" s="192">
        <v>91635</v>
      </c>
      <c r="B525" s="192" t="s">
        <v>637</v>
      </c>
      <c r="C525" s="192" t="s">
        <v>549</v>
      </c>
      <c r="D525" s="192" t="s">
        <v>113</v>
      </c>
      <c r="E525" s="193">
        <v>27.52</v>
      </c>
      <c r="F525" s="192" t="s">
        <v>114</v>
      </c>
    </row>
    <row r="526" spans="1:6">
      <c r="A526" s="192">
        <v>91646</v>
      </c>
      <c r="B526" s="192" t="s">
        <v>638</v>
      </c>
      <c r="C526" s="192" t="s">
        <v>549</v>
      </c>
      <c r="D526" s="192" t="s">
        <v>113</v>
      </c>
      <c r="E526" s="193">
        <v>44.97</v>
      </c>
      <c r="F526" s="192" t="s">
        <v>114</v>
      </c>
    </row>
    <row r="527" spans="1:6">
      <c r="A527" s="192">
        <v>91693</v>
      </c>
      <c r="B527" s="192" t="s">
        <v>639</v>
      </c>
      <c r="C527" s="192" t="s">
        <v>549</v>
      </c>
      <c r="D527" s="192" t="s">
        <v>196</v>
      </c>
      <c r="E527" s="193">
        <v>13.66</v>
      </c>
      <c r="F527" s="192" t="s">
        <v>114</v>
      </c>
    </row>
    <row r="528" spans="1:6">
      <c r="A528" s="192">
        <v>92044</v>
      </c>
      <c r="B528" s="192" t="s">
        <v>640</v>
      </c>
      <c r="C528" s="192" t="s">
        <v>549</v>
      </c>
      <c r="D528" s="192" t="s">
        <v>113</v>
      </c>
      <c r="E528" s="193">
        <v>4.5599999999999996</v>
      </c>
      <c r="F528" s="192" t="s">
        <v>114</v>
      </c>
    </row>
    <row r="529" spans="1:6">
      <c r="A529" s="192">
        <v>92107</v>
      </c>
      <c r="B529" s="192" t="s">
        <v>641</v>
      </c>
      <c r="C529" s="192" t="s">
        <v>549</v>
      </c>
      <c r="D529" s="192" t="s">
        <v>113</v>
      </c>
      <c r="E529" s="193">
        <v>32.08</v>
      </c>
      <c r="F529" s="192" t="s">
        <v>114</v>
      </c>
    </row>
    <row r="530" spans="1:6">
      <c r="A530" s="192">
        <v>92113</v>
      </c>
      <c r="B530" s="192" t="s">
        <v>642</v>
      </c>
      <c r="C530" s="192" t="s">
        <v>549</v>
      </c>
      <c r="D530" s="192" t="s">
        <v>196</v>
      </c>
      <c r="E530" s="193">
        <v>0.8</v>
      </c>
      <c r="F530" s="192" t="s">
        <v>114</v>
      </c>
    </row>
    <row r="531" spans="1:6">
      <c r="A531" s="192">
        <v>92119</v>
      </c>
      <c r="B531" s="192" t="s">
        <v>643</v>
      </c>
      <c r="C531" s="192" t="s">
        <v>549</v>
      </c>
      <c r="D531" s="192" t="s">
        <v>196</v>
      </c>
      <c r="E531" s="193">
        <v>0.08</v>
      </c>
      <c r="F531" s="192" t="s">
        <v>114</v>
      </c>
    </row>
    <row r="532" spans="1:6">
      <c r="A532" s="192">
        <v>92139</v>
      </c>
      <c r="B532" s="192" t="s">
        <v>644</v>
      </c>
      <c r="C532" s="192" t="s">
        <v>549</v>
      </c>
      <c r="D532" s="192" t="s">
        <v>196</v>
      </c>
      <c r="E532" s="193">
        <v>22.98</v>
      </c>
      <c r="F532" s="192" t="s">
        <v>114</v>
      </c>
    </row>
    <row r="533" spans="1:6">
      <c r="A533" s="192">
        <v>92146</v>
      </c>
      <c r="B533" s="192" t="s">
        <v>645</v>
      </c>
      <c r="C533" s="192" t="s">
        <v>549</v>
      </c>
      <c r="D533" s="192" t="s">
        <v>196</v>
      </c>
      <c r="E533" s="193">
        <v>16.38</v>
      </c>
      <c r="F533" s="192" t="s">
        <v>114</v>
      </c>
    </row>
    <row r="534" spans="1:6">
      <c r="A534" s="192">
        <v>92243</v>
      </c>
      <c r="B534" s="192" t="s">
        <v>646</v>
      </c>
      <c r="C534" s="192" t="s">
        <v>549</v>
      </c>
      <c r="D534" s="192" t="s">
        <v>113</v>
      </c>
      <c r="E534" s="193">
        <v>37.61</v>
      </c>
      <c r="F534" s="192" t="s">
        <v>114</v>
      </c>
    </row>
    <row r="535" spans="1:6">
      <c r="A535" s="192">
        <v>92717</v>
      </c>
      <c r="B535" s="192" t="s">
        <v>647</v>
      </c>
      <c r="C535" s="192" t="s">
        <v>549</v>
      </c>
      <c r="D535" s="192" t="s">
        <v>196</v>
      </c>
      <c r="E535" s="193">
        <v>0.26</v>
      </c>
      <c r="F535" s="192" t="s">
        <v>114</v>
      </c>
    </row>
    <row r="536" spans="1:6">
      <c r="A536" s="192">
        <v>92961</v>
      </c>
      <c r="B536" s="192" t="s">
        <v>648</v>
      </c>
      <c r="C536" s="192" t="s">
        <v>549</v>
      </c>
      <c r="D536" s="192" t="s">
        <v>113</v>
      </c>
      <c r="E536" s="193">
        <v>5.6</v>
      </c>
      <c r="F536" s="192" t="s">
        <v>114</v>
      </c>
    </row>
    <row r="537" spans="1:6">
      <c r="A537" s="192">
        <v>92967</v>
      </c>
      <c r="B537" s="192" t="s">
        <v>649</v>
      </c>
      <c r="C537" s="192" t="s">
        <v>549</v>
      </c>
      <c r="D537" s="192" t="s">
        <v>196</v>
      </c>
      <c r="E537" s="193">
        <v>12.79</v>
      </c>
      <c r="F537" s="192" t="s">
        <v>114</v>
      </c>
    </row>
    <row r="538" spans="1:6">
      <c r="A538" s="192">
        <v>93225</v>
      </c>
      <c r="B538" s="192" t="s">
        <v>650</v>
      </c>
      <c r="C538" s="192" t="s">
        <v>549</v>
      </c>
      <c r="D538" s="192" t="s">
        <v>113</v>
      </c>
      <c r="E538" s="193">
        <v>205.14</v>
      </c>
      <c r="F538" s="192" t="s">
        <v>114</v>
      </c>
    </row>
    <row r="539" spans="1:6">
      <c r="A539" s="192">
        <v>93234</v>
      </c>
      <c r="B539" s="192" t="s">
        <v>651</v>
      </c>
      <c r="C539" s="192" t="s">
        <v>549</v>
      </c>
      <c r="D539" s="192" t="s">
        <v>196</v>
      </c>
      <c r="E539" s="193">
        <v>0.33</v>
      </c>
      <c r="F539" s="192" t="s">
        <v>114</v>
      </c>
    </row>
    <row r="540" spans="1:6">
      <c r="A540" s="192">
        <v>93244</v>
      </c>
      <c r="B540" s="192" t="s">
        <v>652</v>
      </c>
      <c r="C540" s="192" t="s">
        <v>549</v>
      </c>
      <c r="D540" s="192" t="s">
        <v>113</v>
      </c>
      <c r="E540" s="193">
        <v>31.73</v>
      </c>
      <c r="F540" s="192" t="s">
        <v>114</v>
      </c>
    </row>
    <row r="541" spans="1:6">
      <c r="A541" s="192">
        <v>93274</v>
      </c>
      <c r="B541" s="192" t="s">
        <v>653</v>
      </c>
      <c r="C541" s="192" t="s">
        <v>549</v>
      </c>
      <c r="D541" s="192" t="s">
        <v>113</v>
      </c>
      <c r="E541" s="193">
        <v>40.130000000000003</v>
      </c>
      <c r="F541" s="192" t="s">
        <v>114</v>
      </c>
    </row>
    <row r="542" spans="1:6">
      <c r="A542" s="192">
        <v>93282</v>
      </c>
      <c r="B542" s="192" t="s">
        <v>654</v>
      </c>
      <c r="C542" s="192" t="s">
        <v>549</v>
      </c>
      <c r="D542" s="192" t="s">
        <v>113</v>
      </c>
      <c r="E542" s="193">
        <v>13.33</v>
      </c>
      <c r="F542" s="192" t="s">
        <v>114</v>
      </c>
    </row>
    <row r="543" spans="1:6">
      <c r="A543" s="192">
        <v>93288</v>
      </c>
      <c r="B543" s="192" t="s">
        <v>655</v>
      </c>
      <c r="C543" s="192" t="s">
        <v>549</v>
      </c>
      <c r="D543" s="192" t="s">
        <v>113</v>
      </c>
      <c r="E543" s="193">
        <v>77.099999999999994</v>
      </c>
      <c r="F543" s="192" t="s">
        <v>114</v>
      </c>
    </row>
    <row r="544" spans="1:6">
      <c r="A544" s="192">
        <v>93403</v>
      </c>
      <c r="B544" s="192" t="s">
        <v>656</v>
      </c>
      <c r="C544" s="192" t="s">
        <v>549</v>
      </c>
      <c r="D544" s="192" t="s">
        <v>113</v>
      </c>
      <c r="E544" s="193">
        <v>27.52</v>
      </c>
      <c r="F544" s="192" t="s">
        <v>114</v>
      </c>
    </row>
    <row r="545" spans="1:6">
      <c r="A545" s="192">
        <v>93409</v>
      </c>
      <c r="B545" s="192" t="s">
        <v>657</v>
      </c>
      <c r="C545" s="192" t="s">
        <v>549</v>
      </c>
      <c r="D545" s="192" t="s">
        <v>113</v>
      </c>
      <c r="E545" s="193">
        <v>22.54</v>
      </c>
      <c r="F545" s="192" t="s">
        <v>114</v>
      </c>
    </row>
    <row r="546" spans="1:6">
      <c r="A546" s="192">
        <v>93416</v>
      </c>
      <c r="B546" s="192" t="s">
        <v>658</v>
      </c>
      <c r="C546" s="192" t="s">
        <v>549</v>
      </c>
      <c r="D546" s="192" t="s">
        <v>113</v>
      </c>
      <c r="E546" s="193">
        <v>0.23</v>
      </c>
      <c r="F546" s="192" t="s">
        <v>114</v>
      </c>
    </row>
    <row r="547" spans="1:6">
      <c r="A547" s="192">
        <v>93422</v>
      </c>
      <c r="B547" s="192" t="s">
        <v>659</v>
      </c>
      <c r="C547" s="192" t="s">
        <v>549</v>
      </c>
      <c r="D547" s="192" t="s">
        <v>113</v>
      </c>
      <c r="E547" s="193">
        <v>3.09</v>
      </c>
      <c r="F547" s="192" t="s">
        <v>114</v>
      </c>
    </row>
    <row r="548" spans="1:6">
      <c r="A548" s="192">
        <v>93428</v>
      </c>
      <c r="B548" s="192" t="s">
        <v>660</v>
      </c>
      <c r="C548" s="192" t="s">
        <v>549</v>
      </c>
      <c r="D548" s="192" t="s">
        <v>113</v>
      </c>
      <c r="E548" s="193">
        <v>4.38</v>
      </c>
      <c r="F548" s="192" t="s">
        <v>114</v>
      </c>
    </row>
    <row r="549" spans="1:6">
      <c r="A549" s="192">
        <v>93434</v>
      </c>
      <c r="B549" s="192" t="s">
        <v>661</v>
      </c>
      <c r="C549" s="192" t="s">
        <v>549</v>
      </c>
      <c r="D549" s="192" t="s">
        <v>113</v>
      </c>
      <c r="E549" s="193">
        <v>146.29</v>
      </c>
      <c r="F549" s="192" t="s">
        <v>114</v>
      </c>
    </row>
    <row r="550" spans="1:6">
      <c r="A550" s="192">
        <v>93440</v>
      </c>
      <c r="B550" s="192" t="s">
        <v>662</v>
      </c>
      <c r="C550" s="192" t="s">
        <v>549</v>
      </c>
      <c r="D550" s="192" t="s">
        <v>113</v>
      </c>
      <c r="E550" s="193">
        <v>76.069999999999993</v>
      </c>
      <c r="F550" s="192" t="s">
        <v>114</v>
      </c>
    </row>
    <row r="551" spans="1:6">
      <c r="A551" s="192">
        <v>95122</v>
      </c>
      <c r="B551" s="192" t="s">
        <v>663</v>
      </c>
      <c r="C551" s="192" t="s">
        <v>549</v>
      </c>
      <c r="D551" s="192" t="s">
        <v>113</v>
      </c>
      <c r="E551" s="193">
        <v>110.28</v>
      </c>
      <c r="F551" s="192" t="s">
        <v>114</v>
      </c>
    </row>
    <row r="552" spans="1:6">
      <c r="A552" s="192">
        <v>95128</v>
      </c>
      <c r="B552" s="192" t="s">
        <v>664</v>
      </c>
      <c r="C552" s="192" t="s">
        <v>549</v>
      </c>
      <c r="D552" s="192" t="s">
        <v>113</v>
      </c>
      <c r="E552" s="193">
        <v>26.73</v>
      </c>
      <c r="F552" s="192" t="s">
        <v>114</v>
      </c>
    </row>
    <row r="553" spans="1:6">
      <c r="A553" s="192">
        <v>95140</v>
      </c>
      <c r="B553" s="192" t="s">
        <v>665</v>
      </c>
      <c r="C553" s="192" t="s">
        <v>549</v>
      </c>
      <c r="D553" s="192" t="s">
        <v>113</v>
      </c>
      <c r="E553" s="193">
        <v>0.04</v>
      </c>
      <c r="F553" s="192" t="s">
        <v>114</v>
      </c>
    </row>
    <row r="554" spans="1:6">
      <c r="A554" s="192">
        <v>95213</v>
      </c>
      <c r="B554" s="192" t="s">
        <v>666</v>
      </c>
      <c r="C554" s="192" t="s">
        <v>549</v>
      </c>
      <c r="D554" s="192" t="s">
        <v>113</v>
      </c>
      <c r="E554" s="193">
        <v>43.73</v>
      </c>
      <c r="F554" s="192" t="s">
        <v>114</v>
      </c>
    </row>
    <row r="555" spans="1:6">
      <c r="A555" s="192">
        <v>95219</v>
      </c>
      <c r="B555" s="192" t="s">
        <v>667</v>
      </c>
      <c r="C555" s="192" t="s">
        <v>549</v>
      </c>
      <c r="D555" s="192" t="s">
        <v>196</v>
      </c>
      <c r="E555" s="193">
        <v>19.47</v>
      </c>
      <c r="F555" s="192" t="s">
        <v>114</v>
      </c>
    </row>
    <row r="556" spans="1:6">
      <c r="A556" s="192">
        <v>95259</v>
      </c>
      <c r="B556" s="192" t="s">
        <v>668</v>
      </c>
      <c r="C556" s="192" t="s">
        <v>549</v>
      </c>
      <c r="D556" s="192" t="s">
        <v>196</v>
      </c>
      <c r="E556" s="193">
        <v>12.62</v>
      </c>
      <c r="F556" s="192" t="s">
        <v>114</v>
      </c>
    </row>
    <row r="557" spans="1:6">
      <c r="A557" s="192">
        <v>95265</v>
      </c>
      <c r="B557" s="192" t="s">
        <v>669</v>
      </c>
      <c r="C557" s="192" t="s">
        <v>549</v>
      </c>
      <c r="D557" s="192" t="s">
        <v>113</v>
      </c>
      <c r="E557" s="193">
        <v>0.62</v>
      </c>
      <c r="F557" s="192" t="s">
        <v>114</v>
      </c>
    </row>
    <row r="558" spans="1:6">
      <c r="A558" s="192">
        <v>95271</v>
      </c>
      <c r="B558" s="192" t="s">
        <v>670</v>
      </c>
      <c r="C558" s="192" t="s">
        <v>549</v>
      </c>
      <c r="D558" s="192" t="s">
        <v>113</v>
      </c>
      <c r="E558" s="193">
        <v>0.39</v>
      </c>
      <c r="F558" s="192" t="s">
        <v>114</v>
      </c>
    </row>
    <row r="559" spans="1:6">
      <c r="A559" s="192">
        <v>95277</v>
      </c>
      <c r="B559" s="192" t="s">
        <v>671</v>
      </c>
      <c r="C559" s="192" t="s">
        <v>549</v>
      </c>
      <c r="D559" s="192" t="s">
        <v>113</v>
      </c>
      <c r="E559" s="193">
        <v>0.39</v>
      </c>
      <c r="F559" s="192" t="s">
        <v>114</v>
      </c>
    </row>
    <row r="560" spans="1:6">
      <c r="A560" s="192">
        <v>95283</v>
      </c>
      <c r="B560" s="192" t="s">
        <v>672</v>
      </c>
      <c r="C560" s="192" t="s">
        <v>549</v>
      </c>
      <c r="D560" s="192" t="s">
        <v>113</v>
      </c>
      <c r="E560" s="193">
        <v>0.43</v>
      </c>
      <c r="F560" s="192" t="s">
        <v>114</v>
      </c>
    </row>
    <row r="561" spans="1:6">
      <c r="A561" s="192">
        <v>95621</v>
      </c>
      <c r="B561" s="192" t="s">
        <v>673</v>
      </c>
      <c r="C561" s="192" t="s">
        <v>549</v>
      </c>
      <c r="D561" s="192" t="s">
        <v>196</v>
      </c>
      <c r="E561" s="193">
        <v>12.41</v>
      </c>
      <c r="F561" s="192" t="s">
        <v>114</v>
      </c>
    </row>
    <row r="562" spans="1:6">
      <c r="A562" s="192">
        <v>95632</v>
      </c>
      <c r="B562" s="192" t="s">
        <v>674</v>
      </c>
      <c r="C562" s="192" t="s">
        <v>549</v>
      </c>
      <c r="D562" s="192" t="s">
        <v>113</v>
      </c>
      <c r="E562" s="193">
        <v>39.72</v>
      </c>
      <c r="F562" s="192" t="s">
        <v>114</v>
      </c>
    </row>
    <row r="563" spans="1:6">
      <c r="A563" s="192">
        <v>95703</v>
      </c>
      <c r="B563" s="192" t="s">
        <v>675</v>
      </c>
      <c r="C563" s="192" t="s">
        <v>549</v>
      </c>
      <c r="D563" s="192" t="s">
        <v>196</v>
      </c>
      <c r="E563" s="193">
        <v>17.29</v>
      </c>
      <c r="F563" s="192" t="s">
        <v>114</v>
      </c>
    </row>
    <row r="564" spans="1:6">
      <c r="A564" s="192">
        <v>95709</v>
      </c>
      <c r="B564" s="192" t="s">
        <v>676</v>
      </c>
      <c r="C564" s="192" t="s">
        <v>549</v>
      </c>
      <c r="D564" s="192" t="s">
        <v>113</v>
      </c>
      <c r="E564" s="193">
        <v>39.35</v>
      </c>
      <c r="F564" s="192" t="s">
        <v>114</v>
      </c>
    </row>
    <row r="565" spans="1:6">
      <c r="A565" s="192">
        <v>95715</v>
      </c>
      <c r="B565" s="192" t="s">
        <v>677</v>
      </c>
      <c r="C565" s="192" t="s">
        <v>549</v>
      </c>
      <c r="D565" s="192" t="s">
        <v>113</v>
      </c>
      <c r="E565" s="193">
        <v>47.36</v>
      </c>
      <c r="F565" s="192" t="s">
        <v>114</v>
      </c>
    </row>
    <row r="566" spans="1:6">
      <c r="A566" s="192">
        <v>95721</v>
      </c>
      <c r="B566" s="192" t="s">
        <v>678</v>
      </c>
      <c r="C566" s="192" t="s">
        <v>549</v>
      </c>
      <c r="D566" s="192" t="s">
        <v>113</v>
      </c>
      <c r="E566" s="193">
        <v>46.2</v>
      </c>
      <c r="F566" s="192" t="s">
        <v>114</v>
      </c>
    </row>
    <row r="567" spans="1:6">
      <c r="A567" s="192">
        <v>95873</v>
      </c>
      <c r="B567" s="192" t="s">
        <v>679</v>
      </c>
      <c r="C567" s="192" t="s">
        <v>549</v>
      </c>
      <c r="D567" s="192" t="s">
        <v>113</v>
      </c>
      <c r="E567" s="193">
        <v>7.01</v>
      </c>
      <c r="F567" s="192" t="s">
        <v>114</v>
      </c>
    </row>
    <row r="568" spans="1:6">
      <c r="A568" s="192">
        <v>96014</v>
      </c>
      <c r="B568" s="192" t="s">
        <v>680</v>
      </c>
      <c r="C568" s="192" t="s">
        <v>549</v>
      </c>
      <c r="D568" s="192" t="s">
        <v>113</v>
      </c>
      <c r="E568" s="193">
        <v>26.43</v>
      </c>
      <c r="F568" s="192" t="s">
        <v>114</v>
      </c>
    </row>
    <row r="569" spans="1:6">
      <c r="A569" s="192">
        <v>96021</v>
      </c>
      <c r="B569" s="192" t="s">
        <v>681</v>
      </c>
      <c r="C569" s="192" t="s">
        <v>549</v>
      </c>
      <c r="D569" s="192" t="s">
        <v>113</v>
      </c>
      <c r="E569" s="193">
        <v>26.31</v>
      </c>
      <c r="F569" s="192" t="s">
        <v>114</v>
      </c>
    </row>
    <row r="570" spans="1:6">
      <c r="A570" s="192">
        <v>96029</v>
      </c>
      <c r="B570" s="192" t="s">
        <v>682</v>
      </c>
      <c r="C570" s="192" t="s">
        <v>549</v>
      </c>
      <c r="D570" s="192" t="s">
        <v>113</v>
      </c>
      <c r="E570" s="193">
        <v>23.45</v>
      </c>
      <c r="F570" s="192" t="s">
        <v>114</v>
      </c>
    </row>
    <row r="571" spans="1:6">
      <c r="A571" s="192">
        <v>96036</v>
      </c>
      <c r="B571" s="192" t="s">
        <v>683</v>
      </c>
      <c r="C571" s="192" t="s">
        <v>549</v>
      </c>
      <c r="D571" s="192" t="s">
        <v>113</v>
      </c>
      <c r="E571" s="193">
        <v>33.9</v>
      </c>
      <c r="F571" s="192" t="s">
        <v>114</v>
      </c>
    </row>
    <row r="572" spans="1:6">
      <c r="A572" s="192">
        <v>96155</v>
      </c>
      <c r="B572" s="192" t="s">
        <v>684</v>
      </c>
      <c r="C572" s="192" t="s">
        <v>549</v>
      </c>
      <c r="D572" s="192" t="s">
        <v>113</v>
      </c>
      <c r="E572" s="193">
        <v>23.57</v>
      </c>
      <c r="F572" s="192" t="s">
        <v>114</v>
      </c>
    </row>
    <row r="573" spans="1:6">
      <c r="A573" s="192">
        <v>96156</v>
      </c>
      <c r="B573" s="192" t="s">
        <v>685</v>
      </c>
      <c r="C573" s="192" t="s">
        <v>549</v>
      </c>
      <c r="D573" s="192" t="s">
        <v>113</v>
      </c>
      <c r="E573" s="193">
        <v>30.24</v>
      </c>
      <c r="F573" s="192" t="s">
        <v>114</v>
      </c>
    </row>
    <row r="574" spans="1:6">
      <c r="A574" s="192">
        <v>96159</v>
      </c>
      <c r="B574" s="192" t="s">
        <v>686</v>
      </c>
      <c r="C574" s="192" t="s">
        <v>549</v>
      </c>
      <c r="D574" s="192" t="s">
        <v>113</v>
      </c>
      <c r="E574" s="193">
        <v>39.26</v>
      </c>
      <c r="F574" s="192" t="s">
        <v>114</v>
      </c>
    </row>
    <row r="575" spans="1:6">
      <c r="A575" s="192">
        <v>96246</v>
      </c>
      <c r="B575" s="192" t="s">
        <v>687</v>
      </c>
      <c r="C575" s="192" t="s">
        <v>549</v>
      </c>
      <c r="D575" s="192" t="s">
        <v>113</v>
      </c>
      <c r="E575" s="193">
        <v>30.5</v>
      </c>
      <c r="F575" s="192" t="s">
        <v>114</v>
      </c>
    </row>
    <row r="576" spans="1:6">
      <c r="A576" s="192">
        <v>96302</v>
      </c>
      <c r="B576" s="192" t="s">
        <v>688</v>
      </c>
      <c r="C576" s="192" t="s">
        <v>549</v>
      </c>
      <c r="D576" s="192" t="s">
        <v>113</v>
      </c>
      <c r="E576" s="193">
        <v>53.71</v>
      </c>
      <c r="F576" s="192" t="s">
        <v>114</v>
      </c>
    </row>
    <row r="577" spans="1:6">
      <c r="A577" s="192">
        <v>96308</v>
      </c>
      <c r="B577" s="192" t="s">
        <v>689</v>
      </c>
      <c r="C577" s="192" t="s">
        <v>549</v>
      </c>
      <c r="D577" s="192" t="s">
        <v>113</v>
      </c>
      <c r="E577" s="193">
        <v>0.12</v>
      </c>
      <c r="F577" s="192" t="s">
        <v>114</v>
      </c>
    </row>
    <row r="578" spans="1:6">
      <c r="A578" s="192">
        <v>96464</v>
      </c>
      <c r="B578" s="192" t="s">
        <v>690</v>
      </c>
      <c r="C578" s="192" t="s">
        <v>549</v>
      </c>
      <c r="D578" s="192" t="s">
        <v>113</v>
      </c>
      <c r="E578" s="193">
        <v>42.57</v>
      </c>
      <c r="F578" s="192" t="s">
        <v>114</v>
      </c>
    </row>
    <row r="579" spans="1:6">
      <c r="A579" s="192">
        <v>98765</v>
      </c>
      <c r="B579" s="192" t="s">
        <v>691</v>
      </c>
      <c r="C579" s="192" t="s">
        <v>549</v>
      </c>
      <c r="D579" s="192" t="s">
        <v>596</v>
      </c>
      <c r="E579" s="193">
        <v>0.11</v>
      </c>
      <c r="F579" s="192" t="s">
        <v>114</v>
      </c>
    </row>
    <row r="580" spans="1:6">
      <c r="A580" s="192">
        <v>99834</v>
      </c>
      <c r="B580" s="192" t="s">
        <v>692</v>
      </c>
      <c r="C580" s="192" t="s">
        <v>549</v>
      </c>
      <c r="D580" s="192" t="s">
        <v>596</v>
      </c>
      <c r="E580" s="193">
        <v>0.28999999999999998</v>
      </c>
      <c r="F580" s="192" t="s">
        <v>114</v>
      </c>
    </row>
    <row r="581" spans="1:6">
      <c r="A581" s="192">
        <v>100642</v>
      </c>
      <c r="B581" s="192" t="s">
        <v>693</v>
      </c>
      <c r="C581" s="192" t="s">
        <v>549</v>
      </c>
      <c r="D581" s="192" t="s">
        <v>113</v>
      </c>
      <c r="E581" s="193">
        <v>105.57</v>
      </c>
      <c r="F581" s="192" t="s">
        <v>114</v>
      </c>
    </row>
    <row r="582" spans="1:6">
      <c r="A582" s="192">
        <v>100648</v>
      </c>
      <c r="B582" s="192" t="s">
        <v>694</v>
      </c>
      <c r="C582" s="192" t="s">
        <v>549</v>
      </c>
      <c r="D582" s="192" t="s">
        <v>113</v>
      </c>
      <c r="E582" s="193">
        <v>254.69</v>
      </c>
      <c r="F582" s="192" t="s">
        <v>114</v>
      </c>
    </row>
    <row r="583" spans="1:6">
      <c r="A583" s="192">
        <v>5089</v>
      </c>
      <c r="B583" s="192" t="s">
        <v>695</v>
      </c>
      <c r="C583" s="192" t="s">
        <v>19</v>
      </c>
      <c r="D583" s="192" t="s">
        <v>113</v>
      </c>
      <c r="E583" s="193">
        <v>20.010000000000002</v>
      </c>
      <c r="F583" s="192" t="s">
        <v>114</v>
      </c>
    </row>
    <row r="584" spans="1:6">
      <c r="A584" s="192">
        <v>5627</v>
      </c>
      <c r="B584" s="192" t="s">
        <v>696</v>
      </c>
      <c r="C584" s="192" t="s">
        <v>19</v>
      </c>
      <c r="D584" s="192" t="s">
        <v>113</v>
      </c>
      <c r="E584" s="193">
        <v>23.16</v>
      </c>
      <c r="F584" s="192" t="s">
        <v>114</v>
      </c>
    </row>
    <row r="585" spans="1:6">
      <c r="A585" s="192">
        <v>5628</v>
      </c>
      <c r="B585" s="192" t="s">
        <v>697</v>
      </c>
      <c r="C585" s="192" t="s">
        <v>19</v>
      </c>
      <c r="D585" s="192" t="s">
        <v>113</v>
      </c>
      <c r="E585" s="193">
        <v>3.14</v>
      </c>
      <c r="F585" s="192" t="s">
        <v>114</v>
      </c>
    </row>
    <row r="586" spans="1:6">
      <c r="A586" s="192">
        <v>5629</v>
      </c>
      <c r="B586" s="192" t="s">
        <v>698</v>
      </c>
      <c r="C586" s="192" t="s">
        <v>19</v>
      </c>
      <c r="D586" s="192" t="s">
        <v>113</v>
      </c>
      <c r="E586" s="193">
        <v>28.95</v>
      </c>
      <c r="F586" s="192" t="s">
        <v>114</v>
      </c>
    </row>
    <row r="587" spans="1:6">
      <c r="A587" s="192">
        <v>5630</v>
      </c>
      <c r="B587" s="192" t="s">
        <v>699</v>
      </c>
      <c r="C587" s="192" t="s">
        <v>19</v>
      </c>
      <c r="D587" s="192" t="s">
        <v>596</v>
      </c>
      <c r="E587" s="193">
        <v>43.4</v>
      </c>
      <c r="F587" s="192" t="s">
        <v>114</v>
      </c>
    </row>
    <row r="588" spans="1:6">
      <c r="A588" s="192">
        <v>5658</v>
      </c>
      <c r="B588" s="192" t="s">
        <v>700</v>
      </c>
      <c r="C588" s="192" t="s">
        <v>19</v>
      </c>
      <c r="D588" s="192" t="s">
        <v>113</v>
      </c>
      <c r="E588" s="193">
        <v>1.19</v>
      </c>
      <c r="F588" s="192" t="s">
        <v>114</v>
      </c>
    </row>
    <row r="589" spans="1:6">
      <c r="A589" s="192">
        <v>5664</v>
      </c>
      <c r="B589" s="192" t="s">
        <v>701</v>
      </c>
      <c r="C589" s="192" t="s">
        <v>19</v>
      </c>
      <c r="D589" s="192" t="s">
        <v>113</v>
      </c>
      <c r="E589" s="193">
        <v>17.05</v>
      </c>
      <c r="F589" s="192" t="s">
        <v>114</v>
      </c>
    </row>
    <row r="590" spans="1:6">
      <c r="A590" s="192">
        <v>5667</v>
      </c>
      <c r="B590" s="192" t="s">
        <v>702</v>
      </c>
      <c r="C590" s="192" t="s">
        <v>19</v>
      </c>
      <c r="D590" s="192" t="s">
        <v>113</v>
      </c>
      <c r="E590" s="193">
        <v>15.16</v>
      </c>
      <c r="F590" s="192" t="s">
        <v>114</v>
      </c>
    </row>
    <row r="591" spans="1:6">
      <c r="A591" s="192">
        <v>5668</v>
      </c>
      <c r="B591" s="192" t="s">
        <v>703</v>
      </c>
      <c r="C591" s="192" t="s">
        <v>19</v>
      </c>
      <c r="D591" s="192" t="s">
        <v>596</v>
      </c>
      <c r="E591" s="193">
        <v>33.200000000000003</v>
      </c>
      <c r="F591" s="192" t="s">
        <v>114</v>
      </c>
    </row>
    <row r="592" spans="1:6">
      <c r="A592" s="192">
        <v>5674</v>
      </c>
      <c r="B592" s="192" t="s">
        <v>704</v>
      </c>
      <c r="C592" s="192" t="s">
        <v>19</v>
      </c>
      <c r="D592" s="192" t="s">
        <v>113</v>
      </c>
      <c r="E592" s="193">
        <v>19.25</v>
      </c>
      <c r="F592" s="192" t="s">
        <v>114</v>
      </c>
    </row>
    <row r="593" spans="1:6">
      <c r="A593" s="192">
        <v>5692</v>
      </c>
      <c r="B593" s="192" t="s">
        <v>705</v>
      </c>
      <c r="C593" s="192" t="s">
        <v>19</v>
      </c>
      <c r="D593" s="192" t="s">
        <v>196</v>
      </c>
      <c r="E593" s="193">
        <v>0.16</v>
      </c>
      <c r="F593" s="192" t="s">
        <v>114</v>
      </c>
    </row>
    <row r="594" spans="1:6">
      <c r="A594" s="192">
        <v>5693</v>
      </c>
      <c r="B594" s="192" t="s">
        <v>706</v>
      </c>
      <c r="C594" s="192" t="s">
        <v>19</v>
      </c>
      <c r="D594" s="192" t="s">
        <v>596</v>
      </c>
      <c r="E594" s="193">
        <v>6.64</v>
      </c>
      <c r="F594" s="192" t="s">
        <v>114</v>
      </c>
    </row>
    <row r="595" spans="1:6">
      <c r="A595" s="192">
        <v>5695</v>
      </c>
      <c r="B595" s="192" t="s">
        <v>707</v>
      </c>
      <c r="C595" s="192" t="s">
        <v>19</v>
      </c>
      <c r="D595" s="192" t="s">
        <v>113</v>
      </c>
      <c r="E595" s="193">
        <v>22.98</v>
      </c>
      <c r="F595" s="192" t="s">
        <v>114</v>
      </c>
    </row>
    <row r="596" spans="1:6">
      <c r="A596" s="192">
        <v>5703</v>
      </c>
      <c r="B596" s="192" t="s">
        <v>708</v>
      </c>
      <c r="C596" s="192" t="s">
        <v>19</v>
      </c>
      <c r="D596" s="192" t="s">
        <v>196</v>
      </c>
      <c r="E596" s="193">
        <v>14.04</v>
      </c>
      <c r="F596" s="192" t="s">
        <v>114</v>
      </c>
    </row>
    <row r="597" spans="1:6">
      <c r="A597" s="192">
        <v>5705</v>
      </c>
      <c r="B597" s="192" t="s">
        <v>709</v>
      </c>
      <c r="C597" s="192" t="s">
        <v>19</v>
      </c>
      <c r="D597" s="192" t="s">
        <v>113</v>
      </c>
      <c r="E597" s="193">
        <v>14.32</v>
      </c>
      <c r="F597" s="192" t="s">
        <v>114</v>
      </c>
    </row>
    <row r="598" spans="1:6">
      <c r="A598" s="192">
        <v>5707</v>
      </c>
      <c r="B598" s="192" t="s">
        <v>710</v>
      </c>
      <c r="C598" s="192" t="s">
        <v>19</v>
      </c>
      <c r="D598" s="192" t="s">
        <v>113</v>
      </c>
      <c r="E598" s="193">
        <v>40.619999999999997</v>
      </c>
      <c r="F598" s="192" t="s">
        <v>114</v>
      </c>
    </row>
    <row r="599" spans="1:6">
      <c r="A599" s="192">
        <v>5710</v>
      </c>
      <c r="B599" s="192" t="s">
        <v>711</v>
      </c>
      <c r="C599" s="192" t="s">
        <v>19</v>
      </c>
      <c r="D599" s="192" t="s">
        <v>113</v>
      </c>
      <c r="E599" s="193">
        <v>104.35</v>
      </c>
      <c r="F599" s="192" t="s">
        <v>114</v>
      </c>
    </row>
    <row r="600" spans="1:6">
      <c r="A600" s="192">
        <v>5711</v>
      </c>
      <c r="B600" s="192" t="s">
        <v>712</v>
      </c>
      <c r="C600" s="192" t="s">
        <v>19</v>
      </c>
      <c r="D600" s="192" t="s">
        <v>596</v>
      </c>
      <c r="E600" s="193">
        <v>59.96</v>
      </c>
      <c r="F600" s="192" t="s">
        <v>114</v>
      </c>
    </row>
    <row r="601" spans="1:6">
      <c r="A601" s="192">
        <v>5714</v>
      </c>
      <c r="B601" s="192" t="s">
        <v>713</v>
      </c>
      <c r="C601" s="192" t="s">
        <v>19</v>
      </c>
      <c r="D601" s="192" t="s">
        <v>596</v>
      </c>
      <c r="E601" s="193">
        <v>7.52</v>
      </c>
      <c r="F601" s="192" t="s">
        <v>114</v>
      </c>
    </row>
    <row r="602" spans="1:6">
      <c r="A602" s="192">
        <v>5715</v>
      </c>
      <c r="B602" s="192" t="s">
        <v>714</v>
      </c>
      <c r="C602" s="192" t="s">
        <v>19</v>
      </c>
      <c r="D602" s="192" t="s">
        <v>596</v>
      </c>
      <c r="E602" s="193">
        <v>80.680000000000007</v>
      </c>
      <c r="F602" s="192" t="s">
        <v>114</v>
      </c>
    </row>
    <row r="603" spans="1:6">
      <c r="A603" s="192">
        <v>5718</v>
      </c>
      <c r="B603" s="192" t="s">
        <v>715</v>
      </c>
      <c r="C603" s="192" t="s">
        <v>19</v>
      </c>
      <c r="D603" s="192" t="s">
        <v>596</v>
      </c>
      <c r="E603" s="193">
        <v>71.569999999999993</v>
      </c>
      <c r="F603" s="192" t="s">
        <v>114</v>
      </c>
    </row>
    <row r="604" spans="1:6">
      <c r="A604" s="192">
        <v>5721</v>
      </c>
      <c r="B604" s="192" t="s">
        <v>716</v>
      </c>
      <c r="C604" s="192" t="s">
        <v>19</v>
      </c>
      <c r="D604" s="192" t="s">
        <v>596</v>
      </c>
      <c r="E604" s="193">
        <v>63.15</v>
      </c>
      <c r="F604" s="192" t="s">
        <v>114</v>
      </c>
    </row>
    <row r="605" spans="1:6">
      <c r="A605" s="192">
        <v>5722</v>
      </c>
      <c r="B605" s="192" t="s">
        <v>717</v>
      </c>
      <c r="C605" s="192" t="s">
        <v>19</v>
      </c>
      <c r="D605" s="192" t="s">
        <v>596</v>
      </c>
      <c r="E605" s="193">
        <v>146.04</v>
      </c>
      <c r="F605" s="192" t="s">
        <v>114</v>
      </c>
    </row>
    <row r="606" spans="1:6">
      <c r="A606" s="192">
        <v>5724</v>
      </c>
      <c r="B606" s="192" t="s">
        <v>718</v>
      </c>
      <c r="C606" s="192" t="s">
        <v>19</v>
      </c>
      <c r="D606" s="192" t="s">
        <v>113</v>
      </c>
      <c r="E606" s="193">
        <v>30.87</v>
      </c>
      <c r="F606" s="192" t="s">
        <v>114</v>
      </c>
    </row>
    <row r="607" spans="1:6">
      <c r="A607" s="192">
        <v>5727</v>
      </c>
      <c r="B607" s="192" t="s">
        <v>719</v>
      </c>
      <c r="C607" s="192" t="s">
        <v>19</v>
      </c>
      <c r="D607" s="192" t="s">
        <v>113</v>
      </c>
      <c r="E607" s="193">
        <v>5.81</v>
      </c>
      <c r="F607" s="192" t="s">
        <v>114</v>
      </c>
    </row>
    <row r="608" spans="1:6">
      <c r="A608" s="192">
        <v>5729</v>
      </c>
      <c r="B608" s="192" t="s">
        <v>720</v>
      </c>
      <c r="C608" s="192" t="s">
        <v>19</v>
      </c>
      <c r="D608" s="192" t="s">
        <v>113</v>
      </c>
      <c r="E608" s="193">
        <v>23.63</v>
      </c>
      <c r="F608" s="192" t="s">
        <v>114</v>
      </c>
    </row>
    <row r="609" spans="1:6">
      <c r="A609" s="192">
        <v>5730</v>
      </c>
      <c r="B609" s="192" t="s">
        <v>721</v>
      </c>
      <c r="C609" s="192" t="s">
        <v>19</v>
      </c>
      <c r="D609" s="192" t="s">
        <v>596</v>
      </c>
      <c r="E609" s="193">
        <v>27.88</v>
      </c>
      <c r="F609" s="192" t="s">
        <v>114</v>
      </c>
    </row>
    <row r="610" spans="1:6">
      <c r="A610" s="192">
        <v>5735</v>
      </c>
      <c r="B610" s="192" t="s">
        <v>722</v>
      </c>
      <c r="C610" s="192" t="s">
        <v>19</v>
      </c>
      <c r="D610" s="192" t="s">
        <v>113</v>
      </c>
      <c r="E610" s="193">
        <v>16.45</v>
      </c>
      <c r="F610" s="192" t="s">
        <v>114</v>
      </c>
    </row>
    <row r="611" spans="1:6">
      <c r="A611" s="192">
        <v>5736</v>
      </c>
      <c r="B611" s="192" t="s">
        <v>723</v>
      </c>
      <c r="C611" s="192" t="s">
        <v>19</v>
      </c>
      <c r="D611" s="192" t="s">
        <v>596</v>
      </c>
      <c r="E611" s="193">
        <v>30.46</v>
      </c>
      <c r="F611" s="192" t="s">
        <v>114</v>
      </c>
    </row>
    <row r="612" spans="1:6">
      <c r="A612" s="192">
        <v>5738</v>
      </c>
      <c r="B612" s="192" t="s">
        <v>724</v>
      </c>
      <c r="C612" s="192" t="s">
        <v>19</v>
      </c>
      <c r="D612" s="192" t="s">
        <v>113</v>
      </c>
      <c r="E612" s="193">
        <v>21.01</v>
      </c>
      <c r="F612" s="192" t="s">
        <v>114</v>
      </c>
    </row>
    <row r="613" spans="1:6">
      <c r="A613" s="192">
        <v>5739</v>
      </c>
      <c r="B613" s="192" t="s">
        <v>725</v>
      </c>
      <c r="C613" s="192" t="s">
        <v>19</v>
      </c>
      <c r="D613" s="192" t="s">
        <v>113</v>
      </c>
      <c r="E613" s="193">
        <v>26.3</v>
      </c>
      <c r="F613" s="192" t="s">
        <v>114</v>
      </c>
    </row>
    <row r="614" spans="1:6">
      <c r="A614" s="192">
        <v>5741</v>
      </c>
      <c r="B614" s="192" t="s">
        <v>726</v>
      </c>
      <c r="C614" s="192" t="s">
        <v>19</v>
      </c>
      <c r="D614" s="192" t="s">
        <v>113</v>
      </c>
      <c r="E614" s="193">
        <v>27.29</v>
      </c>
      <c r="F614" s="192" t="s">
        <v>114</v>
      </c>
    </row>
    <row r="615" spans="1:6">
      <c r="A615" s="192">
        <v>5742</v>
      </c>
      <c r="B615" s="192" t="s">
        <v>727</v>
      </c>
      <c r="C615" s="192" t="s">
        <v>19</v>
      </c>
      <c r="D615" s="192" t="s">
        <v>596</v>
      </c>
      <c r="E615" s="193">
        <v>18.57</v>
      </c>
      <c r="F615" s="192" t="s">
        <v>114</v>
      </c>
    </row>
    <row r="616" spans="1:6">
      <c r="A616" s="192">
        <v>5747</v>
      </c>
      <c r="B616" s="192" t="s">
        <v>728</v>
      </c>
      <c r="C616" s="192" t="s">
        <v>19</v>
      </c>
      <c r="D616" s="192" t="s">
        <v>596</v>
      </c>
      <c r="E616" s="193">
        <v>106.51</v>
      </c>
      <c r="F616" s="192" t="s">
        <v>114</v>
      </c>
    </row>
    <row r="617" spans="1:6">
      <c r="A617" s="192">
        <v>5751</v>
      </c>
      <c r="B617" s="192" t="s">
        <v>729</v>
      </c>
      <c r="C617" s="192" t="s">
        <v>19</v>
      </c>
      <c r="D617" s="192" t="s">
        <v>196</v>
      </c>
      <c r="E617" s="193">
        <v>15.77</v>
      </c>
      <c r="F617" s="192" t="s">
        <v>114</v>
      </c>
    </row>
    <row r="618" spans="1:6">
      <c r="A618" s="192">
        <v>5754</v>
      </c>
      <c r="B618" s="192" t="s">
        <v>730</v>
      </c>
      <c r="C618" s="192" t="s">
        <v>19</v>
      </c>
      <c r="D618" s="192" t="s">
        <v>196</v>
      </c>
      <c r="E618" s="193">
        <v>13.29</v>
      </c>
      <c r="F618" s="192" t="s">
        <v>114</v>
      </c>
    </row>
    <row r="619" spans="1:6">
      <c r="A619" s="192">
        <v>5763</v>
      </c>
      <c r="B619" s="192" t="s">
        <v>731</v>
      </c>
      <c r="C619" s="192" t="s">
        <v>19</v>
      </c>
      <c r="D619" s="192" t="s">
        <v>113</v>
      </c>
      <c r="E619" s="193">
        <v>22.69</v>
      </c>
      <c r="F619" s="192" t="s">
        <v>114</v>
      </c>
    </row>
    <row r="620" spans="1:6">
      <c r="A620" s="192">
        <v>5765</v>
      </c>
      <c r="B620" s="192" t="s">
        <v>732</v>
      </c>
      <c r="C620" s="192" t="s">
        <v>19</v>
      </c>
      <c r="D620" s="192" t="s">
        <v>113</v>
      </c>
      <c r="E620" s="193">
        <v>1.92</v>
      </c>
      <c r="F620" s="192" t="s">
        <v>114</v>
      </c>
    </row>
    <row r="621" spans="1:6">
      <c r="A621" s="192">
        <v>5766</v>
      </c>
      <c r="B621" s="192" t="s">
        <v>733</v>
      </c>
      <c r="C621" s="192" t="s">
        <v>19</v>
      </c>
      <c r="D621" s="192" t="s">
        <v>596</v>
      </c>
      <c r="E621" s="193">
        <v>3.32</v>
      </c>
      <c r="F621" s="192" t="s">
        <v>114</v>
      </c>
    </row>
    <row r="622" spans="1:6">
      <c r="A622" s="192">
        <v>5779</v>
      </c>
      <c r="B622" s="192" t="s">
        <v>734</v>
      </c>
      <c r="C622" s="192" t="s">
        <v>19</v>
      </c>
      <c r="D622" s="192" t="s">
        <v>113</v>
      </c>
      <c r="E622" s="193">
        <v>35.17</v>
      </c>
      <c r="F622" s="192" t="s">
        <v>114</v>
      </c>
    </row>
    <row r="623" spans="1:6">
      <c r="A623" s="192">
        <v>5787</v>
      </c>
      <c r="B623" s="192" t="s">
        <v>735</v>
      </c>
      <c r="C623" s="192" t="s">
        <v>19</v>
      </c>
      <c r="D623" s="192" t="s">
        <v>596</v>
      </c>
      <c r="E623" s="193">
        <v>47.39</v>
      </c>
      <c r="F623" s="192" t="s">
        <v>114</v>
      </c>
    </row>
    <row r="624" spans="1:6">
      <c r="A624" s="192">
        <v>5797</v>
      </c>
      <c r="B624" s="192" t="s">
        <v>736</v>
      </c>
      <c r="C624" s="192" t="s">
        <v>19</v>
      </c>
      <c r="D624" s="192" t="s">
        <v>113</v>
      </c>
      <c r="E624" s="193">
        <v>2.92</v>
      </c>
      <c r="F624" s="192" t="s">
        <v>114</v>
      </c>
    </row>
    <row r="625" spans="1:6">
      <c r="A625" s="192">
        <v>5800</v>
      </c>
      <c r="B625" s="192" t="s">
        <v>737</v>
      </c>
      <c r="C625" s="192" t="s">
        <v>19</v>
      </c>
      <c r="D625" s="192" t="s">
        <v>196</v>
      </c>
      <c r="E625" s="193">
        <v>0.32</v>
      </c>
      <c r="F625" s="192" t="s">
        <v>114</v>
      </c>
    </row>
    <row r="626" spans="1:6">
      <c r="A626" s="192">
        <v>7032</v>
      </c>
      <c r="B626" s="192" t="s">
        <v>738</v>
      </c>
      <c r="C626" s="192" t="s">
        <v>19</v>
      </c>
      <c r="D626" s="192" t="s">
        <v>113</v>
      </c>
      <c r="E626" s="193">
        <v>2.81</v>
      </c>
      <c r="F626" s="192" t="s">
        <v>114</v>
      </c>
    </row>
    <row r="627" spans="1:6">
      <c r="A627" s="192">
        <v>7033</v>
      </c>
      <c r="B627" s="192" t="s">
        <v>739</v>
      </c>
      <c r="C627" s="192" t="s">
        <v>19</v>
      </c>
      <c r="D627" s="192" t="s">
        <v>113</v>
      </c>
      <c r="E627" s="193">
        <v>0.46</v>
      </c>
      <c r="F627" s="192" t="s">
        <v>114</v>
      </c>
    </row>
    <row r="628" spans="1:6">
      <c r="A628" s="192">
        <v>7034</v>
      </c>
      <c r="B628" s="192" t="s">
        <v>740</v>
      </c>
      <c r="C628" s="192" t="s">
        <v>19</v>
      </c>
      <c r="D628" s="192" t="s">
        <v>113</v>
      </c>
      <c r="E628" s="193">
        <v>5.27</v>
      </c>
      <c r="F628" s="192" t="s">
        <v>114</v>
      </c>
    </row>
    <row r="629" spans="1:6">
      <c r="A629" s="192">
        <v>7035</v>
      </c>
      <c r="B629" s="192" t="s">
        <v>741</v>
      </c>
      <c r="C629" s="192" t="s">
        <v>19</v>
      </c>
      <c r="D629" s="192" t="s">
        <v>596</v>
      </c>
      <c r="E629" s="193">
        <v>143.93</v>
      </c>
      <c r="F629" s="192" t="s">
        <v>114</v>
      </c>
    </row>
    <row r="630" spans="1:6">
      <c r="A630" s="192">
        <v>7038</v>
      </c>
      <c r="B630" s="192" t="s">
        <v>742</v>
      </c>
      <c r="C630" s="192" t="s">
        <v>19</v>
      </c>
      <c r="D630" s="192" t="s">
        <v>113</v>
      </c>
      <c r="E630" s="193">
        <v>24.04</v>
      </c>
      <c r="F630" s="192" t="s">
        <v>114</v>
      </c>
    </row>
    <row r="631" spans="1:6">
      <c r="A631" s="192">
        <v>7039</v>
      </c>
      <c r="B631" s="192" t="s">
        <v>743</v>
      </c>
      <c r="C631" s="192" t="s">
        <v>19</v>
      </c>
      <c r="D631" s="192" t="s">
        <v>113</v>
      </c>
      <c r="E631" s="193">
        <v>3.33</v>
      </c>
      <c r="F631" s="192" t="s">
        <v>114</v>
      </c>
    </row>
    <row r="632" spans="1:6">
      <c r="A632" s="192">
        <v>7040</v>
      </c>
      <c r="B632" s="192" t="s">
        <v>744</v>
      </c>
      <c r="C632" s="192" t="s">
        <v>19</v>
      </c>
      <c r="D632" s="192" t="s">
        <v>113</v>
      </c>
      <c r="E632" s="193">
        <v>30.08</v>
      </c>
      <c r="F632" s="192" t="s">
        <v>114</v>
      </c>
    </row>
    <row r="633" spans="1:6">
      <c r="A633" s="192">
        <v>7044</v>
      </c>
      <c r="B633" s="192" t="s">
        <v>745</v>
      </c>
      <c r="C633" s="192" t="s">
        <v>19</v>
      </c>
      <c r="D633" s="192" t="s">
        <v>196</v>
      </c>
      <c r="E633" s="193">
        <v>0.18</v>
      </c>
      <c r="F633" s="192" t="s">
        <v>114</v>
      </c>
    </row>
    <row r="634" spans="1:6">
      <c r="A634" s="192">
        <v>7045</v>
      </c>
      <c r="B634" s="192" t="s">
        <v>746</v>
      </c>
      <c r="C634" s="192" t="s">
        <v>19</v>
      </c>
      <c r="D634" s="192" t="s">
        <v>196</v>
      </c>
      <c r="E634" s="193">
        <v>0.02</v>
      </c>
      <c r="F634" s="192" t="s">
        <v>114</v>
      </c>
    </row>
    <row r="635" spans="1:6">
      <c r="A635" s="192">
        <v>7046</v>
      </c>
      <c r="B635" s="192" t="s">
        <v>747</v>
      </c>
      <c r="C635" s="192" t="s">
        <v>19</v>
      </c>
      <c r="D635" s="192" t="s">
        <v>196</v>
      </c>
      <c r="E635" s="193">
        <v>0.2</v>
      </c>
      <c r="F635" s="192" t="s">
        <v>114</v>
      </c>
    </row>
    <row r="636" spans="1:6">
      <c r="A636" s="192">
        <v>7047</v>
      </c>
      <c r="B636" s="192" t="s">
        <v>748</v>
      </c>
      <c r="C636" s="192" t="s">
        <v>19</v>
      </c>
      <c r="D636" s="192" t="s">
        <v>596</v>
      </c>
      <c r="E636" s="193">
        <v>7.81</v>
      </c>
      <c r="F636" s="192" t="s">
        <v>114</v>
      </c>
    </row>
    <row r="637" spans="1:6">
      <c r="A637" s="192">
        <v>7051</v>
      </c>
      <c r="B637" s="192" t="s">
        <v>749</v>
      </c>
      <c r="C637" s="192" t="s">
        <v>19</v>
      </c>
      <c r="D637" s="192" t="s">
        <v>113</v>
      </c>
      <c r="E637" s="193">
        <v>21.32</v>
      </c>
      <c r="F637" s="192" t="s">
        <v>114</v>
      </c>
    </row>
    <row r="638" spans="1:6">
      <c r="A638" s="192">
        <v>7052</v>
      </c>
      <c r="B638" s="192" t="s">
        <v>750</v>
      </c>
      <c r="C638" s="192" t="s">
        <v>19</v>
      </c>
      <c r="D638" s="192" t="s">
        <v>113</v>
      </c>
      <c r="E638" s="193">
        <v>2.96</v>
      </c>
      <c r="F638" s="192" t="s">
        <v>114</v>
      </c>
    </row>
    <row r="639" spans="1:6">
      <c r="A639" s="192">
        <v>7053</v>
      </c>
      <c r="B639" s="192" t="s">
        <v>751</v>
      </c>
      <c r="C639" s="192" t="s">
        <v>19</v>
      </c>
      <c r="D639" s="192" t="s">
        <v>113</v>
      </c>
      <c r="E639" s="193">
        <v>26.68</v>
      </c>
      <c r="F639" s="192" t="s">
        <v>114</v>
      </c>
    </row>
    <row r="640" spans="1:6">
      <c r="A640" s="192">
        <v>7054</v>
      </c>
      <c r="B640" s="192" t="s">
        <v>752</v>
      </c>
      <c r="C640" s="192" t="s">
        <v>19</v>
      </c>
      <c r="D640" s="192" t="s">
        <v>596</v>
      </c>
      <c r="E640" s="193">
        <v>60.12</v>
      </c>
      <c r="F640" s="192" t="s">
        <v>114</v>
      </c>
    </row>
    <row r="641" spans="1:6">
      <c r="A641" s="192">
        <v>7058</v>
      </c>
      <c r="B641" s="192" t="s">
        <v>753</v>
      </c>
      <c r="C641" s="192" t="s">
        <v>19</v>
      </c>
      <c r="D641" s="192" t="s">
        <v>113</v>
      </c>
      <c r="E641" s="193">
        <v>11.69</v>
      </c>
      <c r="F641" s="192" t="s">
        <v>114</v>
      </c>
    </row>
    <row r="642" spans="1:6">
      <c r="A642" s="192">
        <v>7059</v>
      </c>
      <c r="B642" s="192" t="s">
        <v>754</v>
      </c>
      <c r="C642" s="192" t="s">
        <v>19</v>
      </c>
      <c r="D642" s="192" t="s">
        <v>113</v>
      </c>
      <c r="E642" s="193">
        <v>2.15</v>
      </c>
      <c r="F642" s="192" t="s">
        <v>114</v>
      </c>
    </row>
    <row r="643" spans="1:6">
      <c r="A643" s="192">
        <v>7060</v>
      </c>
      <c r="B643" s="192" t="s">
        <v>755</v>
      </c>
      <c r="C643" s="192" t="s">
        <v>19</v>
      </c>
      <c r="D643" s="192" t="s">
        <v>113</v>
      </c>
      <c r="E643" s="193">
        <v>21.93</v>
      </c>
      <c r="F643" s="192" t="s">
        <v>114</v>
      </c>
    </row>
    <row r="644" spans="1:6">
      <c r="A644" s="192">
        <v>7061</v>
      </c>
      <c r="B644" s="192" t="s">
        <v>756</v>
      </c>
      <c r="C644" s="192" t="s">
        <v>19</v>
      </c>
      <c r="D644" s="192" t="s">
        <v>596</v>
      </c>
      <c r="E644" s="193">
        <v>54.88</v>
      </c>
      <c r="F644" s="192" t="s">
        <v>114</v>
      </c>
    </row>
    <row r="645" spans="1:6">
      <c r="A645" s="192">
        <v>7063</v>
      </c>
      <c r="B645" s="192" t="s">
        <v>757</v>
      </c>
      <c r="C645" s="192" t="s">
        <v>19</v>
      </c>
      <c r="D645" s="192" t="s">
        <v>196</v>
      </c>
      <c r="E645" s="193">
        <v>9.3800000000000008</v>
      </c>
      <c r="F645" s="192" t="s">
        <v>114</v>
      </c>
    </row>
    <row r="646" spans="1:6">
      <c r="A646" s="192">
        <v>7064</v>
      </c>
      <c r="B646" s="192" t="s">
        <v>758</v>
      </c>
      <c r="C646" s="192" t="s">
        <v>19</v>
      </c>
      <c r="D646" s="192" t="s">
        <v>196</v>
      </c>
      <c r="E646" s="193">
        <v>1.3</v>
      </c>
      <c r="F646" s="192" t="s">
        <v>114</v>
      </c>
    </row>
    <row r="647" spans="1:6">
      <c r="A647" s="192">
        <v>7065</v>
      </c>
      <c r="B647" s="192" t="s">
        <v>759</v>
      </c>
      <c r="C647" s="192" t="s">
        <v>19</v>
      </c>
      <c r="D647" s="192" t="s">
        <v>196</v>
      </c>
      <c r="E647" s="193">
        <v>10.26</v>
      </c>
      <c r="F647" s="192" t="s">
        <v>114</v>
      </c>
    </row>
    <row r="648" spans="1:6">
      <c r="A648" s="192">
        <v>7066</v>
      </c>
      <c r="B648" s="192" t="s">
        <v>760</v>
      </c>
      <c r="C648" s="192" t="s">
        <v>19</v>
      </c>
      <c r="D648" s="192" t="s">
        <v>596</v>
      </c>
      <c r="E648" s="193">
        <v>115.78</v>
      </c>
      <c r="F648" s="192" t="s">
        <v>114</v>
      </c>
    </row>
    <row r="649" spans="1:6">
      <c r="A649" s="192">
        <v>53786</v>
      </c>
      <c r="B649" s="192" t="s">
        <v>761</v>
      </c>
      <c r="C649" s="192" t="s">
        <v>19</v>
      </c>
      <c r="D649" s="192" t="s">
        <v>596</v>
      </c>
      <c r="E649" s="193">
        <v>35.94</v>
      </c>
      <c r="F649" s="192" t="s">
        <v>114</v>
      </c>
    </row>
    <row r="650" spans="1:6">
      <c r="A650" s="192">
        <v>53788</v>
      </c>
      <c r="B650" s="192" t="s">
        <v>762</v>
      </c>
      <c r="C650" s="192" t="s">
        <v>19</v>
      </c>
      <c r="D650" s="192" t="s">
        <v>596</v>
      </c>
      <c r="E650" s="193">
        <v>38.479999999999997</v>
      </c>
      <c r="F650" s="192" t="s">
        <v>114</v>
      </c>
    </row>
    <row r="651" spans="1:6">
      <c r="A651" s="192">
        <v>53792</v>
      </c>
      <c r="B651" s="192" t="s">
        <v>763</v>
      </c>
      <c r="C651" s="192" t="s">
        <v>19</v>
      </c>
      <c r="D651" s="192" t="s">
        <v>596</v>
      </c>
      <c r="E651" s="193">
        <v>68.22</v>
      </c>
      <c r="F651" s="192" t="s">
        <v>114</v>
      </c>
    </row>
    <row r="652" spans="1:6">
      <c r="A652" s="192">
        <v>53794</v>
      </c>
      <c r="B652" s="192" t="s">
        <v>764</v>
      </c>
      <c r="C652" s="192" t="s">
        <v>19</v>
      </c>
      <c r="D652" s="192" t="s">
        <v>113</v>
      </c>
      <c r="E652" s="193">
        <v>35</v>
      </c>
      <c r="F652" s="192" t="s">
        <v>114</v>
      </c>
    </row>
    <row r="653" spans="1:6">
      <c r="A653" s="192">
        <v>53797</v>
      </c>
      <c r="B653" s="192" t="s">
        <v>765</v>
      </c>
      <c r="C653" s="192" t="s">
        <v>19</v>
      </c>
      <c r="D653" s="192" t="s">
        <v>596</v>
      </c>
      <c r="E653" s="193">
        <v>78.459999999999994</v>
      </c>
      <c r="F653" s="192" t="s">
        <v>114</v>
      </c>
    </row>
    <row r="654" spans="1:6">
      <c r="A654" s="192">
        <v>53804</v>
      </c>
      <c r="B654" s="192" t="s">
        <v>766</v>
      </c>
      <c r="C654" s="192" t="s">
        <v>19</v>
      </c>
      <c r="D654" s="192" t="s">
        <v>113</v>
      </c>
      <c r="E654" s="193">
        <v>2.4700000000000002</v>
      </c>
      <c r="F654" s="192" t="s">
        <v>114</v>
      </c>
    </row>
    <row r="655" spans="1:6">
      <c r="A655" s="192">
        <v>53806</v>
      </c>
      <c r="B655" s="192" t="s">
        <v>767</v>
      </c>
      <c r="C655" s="192" t="s">
        <v>19</v>
      </c>
      <c r="D655" s="192" t="s">
        <v>113</v>
      </c>
      <c r="E655" s="193">
        <v>39.78</v>
      </c>
      <c r="F655" s="192" t="s">
        <v>114</v>
      </c>
    </row>
    <row r="656" spans="1:6">
      <c r="A656" s="192">
        <v>53810</v>
      </c>
      <c r="B656" s="192" t="s">
        <v>768</v>
      </c>
      <c r="C656" s="192" t="s">
        <v>19</v>
      </c>
      <c r="D656" s="192" t="s">
        <v>113</v>
      </c>
      <c r="E656" s="193">
        <v>40.03</v>
      </c>
      <c r="F656" s="192" t="s">
        <v>114</v>
      </c>
    </row>
    <row r="657" spans="1:6">
      <c r="A657" s="192">
        <v>53814</v>
      </c>
      <c r="B657" s="192" t="s">
        <v>769</v>
      </c>
      <c r="C657" s="192" t="s">
        <v>19</v>
      </c>
      <c r="D657" s="192" t="s">
        <v>113</v>
      </c>
      <c r="E657" s="193">
        <v>131.12</v>
      </c>
      <c r="F657" s="192" t="s">
        <v>114</v>
      </c>
    </row>
    <row r="658" spans="1:6">
      <c r="A658" s="192">
        <v>53817</v>
      </c>
      <c r="B658" s="192" t="s">
        <v>770</v>
      </c>
      <c r="C658" s="192" t="s">
        <v>19</v>
      </c>
      <c r="D658" s="192" t="s">
        <v>596</v>
      </c>
      <c r="E658" s="193">
        <v>42.07</v>
      </c>
      <c r="F658" s="192" t="s">
        <v>114</v>
      </c>
    </row>
    <row r="659" spans="1:6">
      <c r="A659" s="192">
        <v>53818</v>
      </c>
      <c r="B659" s="192" t="s">
        <v>771</v>
      </c>
      <c r="C659" s="192" t="s">
        <v>19</v>
      </c>
      <c r="D659" s="192" t="s">
        <v>113</v>
      </c>
      <c r="E659" s="193">
        <v>4.6399999999999997</v>
      </c>
      <c r="F659" s="192" t="s">
        <v>114</v>
      </c>
    </row>
    <row r="660" spans="1:6">
      <c r="A660" s="192">
        <v>53827</v>
      </c>
      <c r="B660" s="192" t="s">
        <v>772</v>
      </c>
      <c r="C660" s="192" t="s">
        <v>19</v>
      </c>
      <c r="D660" s="192" t="s">
        <v>596</v>
      </c>
      <c r="E660" s="193">
        <v>76.81</v>
      </c>
      <c r="F660" s="192" t="s">
        <v>114</v>
      </c>
    </row>
    <row r="661" spans="1:6">
      <c r="A661" s="192">
        <v>53829</v>
      </c>
      <c r="B661" s="192" t="s">
        <v>773</v>
      </c>
      <c r="C661" s="192" t="s">
        <v>19</v>
      </c>
      <c r="D661" s="192" t="s">
        <v>596</v>
      </c>
      <c r="E661" s="193">
        <v>78.459999999999994</v>
      </c>
      <c r="F661" s="192" t="s">
        <v>114</v>
      </c>
    </row>
    <row r="662" spans="1:6">
      <c r="A662" s="192">
        <v>53831</v>
      </c>
      <c r="B662" s="192" t="s">
        <v>774</v>
      </c>
      <c r="C662" s="192" t="s">
        <v>19</v>
      </c>
      <c r="D662" s="192" t="s">
        <v>596</v>
      </c>
      <c r="E662" s="193">
        <v>129.6</v>
      </c>
      <c r="F662" s="192" t="s">
        <v>114</v>
      </c>
    </row>
    <row r="663" spans="1:6">
      <c r="A663" s="192">
        <v>53840</v>
      </c>
      <c r="B663" s="192" t="s">
        <v>775</v>
      </c>
      <c r="C663" s="192" t="s">
        <v>19</v>
      </c>
      <c r="D663" s="192" t="s">
        <v>113</v>
      </c>
      <c r="E663" s="193">
        <v>1.34</v>
      </c>
      <c r="F663" s="192" t="s">
        <v>114</v>
      </c>
    </row>
    <row r="664" spans="1:6">
      <c r="A664" s="192">
        <v>53841</v>
      </c>
      <c r="B664" s="192" t="s">
        <v>776</v>
      </c>
      <c r="C664" s="192" t="s">
        <v>19</v>
      </c>
      <c r="D664" s="192" t="s">
        <v>113</v>
      </c>
      <c r="E664" s="193">
        <v>0.93</v>
      </c>
      <c r="F664" s="192" t="s">
        <v>114</v>
      </c>
    </row>
    <row r="665" spans="1:6">
      <c r="A665" s="192">
        <v>53849</v>
      </c>
      <c r="B665" s="192" t="s">
        <v>777</v>
      </c>
      <c r="C665" s="192" t="s">
        <v>19</v>
      </c>
      <c r="D665" s="192" t="s">
        <v>596</v>
      </c>
      <c r="E665" s="193">
        <v>56.37</v>
      </c>
      <c r="F665" s="192" t="s">
        <v>114</v>
      </c>
    </row>
    <row r="666" spans="1:6">
      <c r="A666" s="192">
        <v>53857</v>
      </c>
      <c r="B666" s="192" t="s">
        <v>778</v>
      </c>
      <c r="C666" s="192" t="s">
        <v>19</v>
      </c>
      <c r="D666" s="192" t="s">
        <v>113</v>
      </c>
      <c r="E666" s="193">
        <v>25.66</v>
      </c>
      <c r="F666" s="192" t="s">
        <v>114</v>
      </c>
    </row>
    <row r="667" spans="1:6">
      <c r="A667" s="192">
        <v>53858</v>
      </c>
      <c r="B667" s="192" t="s">
        <v>779</v>
      </c>
      <c r="C667" s="192" t="s">
        <v>19</v>
      </c>
      <c r="D667" s="192" t="s">
        <v>596</v>
      </c>
      <c r="E667" s="193">
        <v>53.88</v>
      </c>
      <c r="F667" s="192" t="s">
        <v>114</v>
      </c>
    </row>
    <row r="668" spans="1:6">
      <c r="A668" s="192">
        <v>53861</v>
      </c>
      <c r="B668" s="192" t="s">
        <v>780</v>
      </c>
      <c r="C668" s="192" t="s">
        <v>19</v>
      </c>
      <c r="D668" s="192" t="s">
        <v>113</v>
      </c>
      <c r="E668" s="193">
        <v>35.58</v>
      </c>
      <c r="F668" s="192" t="s">
        <v>114</v>
      </c>
    </row>
    <row r="669" spans="1:6">
      <c r="A669" s="192">
        <v>53863</v>
      </c>
      <c r="B669" s="192" t="s">
        <v>781</v>
      </c>
      <c r="C669" s="192" t="s">
        <v>19</v>
      </c>
      <c r="D669" s="192" t="s">
        <v>196</v>
      </c>
      <c r="E669" s="193">
        <v>1.42</v>
      </c>
      <c r="F669" s="192" t="s">
        <v>114</v>
      </c>
    </row>
    <row r="670" spans="1:6">
      <c r="A670" s="192">
        <v>53865</v>
      </c>
      <c r="B670" s="192" t="s">
        <v>782</v>
      </c>
      <c r="C670" s="192" t="s">
        <v>19</v>
      </c>
      <c r="D670" s="192" t="s">
        <v>596</v>
      </c>
      <c r="E670" s="193">
        <v>31.75</v>
      </c>
      <c r="F670" s="192" t="s">
        <v>114</v>
      </c>
    </row>
    <row r="671" spans="1:6">
      <c r="A671" s="192">
        <v>53866</v>
      </c>
      <c r="B671" s="192" t="s">
        <v>783</v>
      </c>
      <c r="C671" s="192" t="s">
        <v>19</v>
      </c>
      <c r="D671" s="192" t="s">
        <v>596</v>
      </c>
      <c r="E671" s="193">
        <v>1.1200000000000001</v>
      </c>
      <c r="F671" s="192" t="s">
        <v>114</v>
      </c>
    </row>
    <row r="672" spans="1:6">
      <c r="A672" s="192">
        <v>53882</v>
      </c>
      <c r="B672" s="192" t="s">
        <v>784</v>
      </c>
      <c r="C672" s="192" t="s">
        <v>19</v>
      </c>
      <c r="D672" s="192" t="s">
        <v>113</v>
      </c>
      <c r="E672" s="193">
        <v>17.68</v>
      </c>
      <c r="F672" s="192" t="s">
        <v>114</v>
      </c>
    </row>
    <row r="673" spans="1:6">
      <c r="A673" s="192">
        <v>55263</v>
      </c>
      <c r="B673" s="192" t="s">
        <v>785</v>
      </c>
      <c r="C673" s="192" t="s">
        <v>19</v>
      </c>
      <c r="D673" s="192" t="s">
        <v>596</v>
      </c>
      <c r="E673" s="193">
        <v>43.4</v>
      </c>
      <c r="F673" s="192" t="s">
        <v>114</v>
      </c>
    </row>
    <row r="674" spans="1:6">
      <c r="A674" s="192">
        <v>73303</v>
      </c>
      <c r="B674" s="192" t="s">
        <v>786</v>
      </c>
      <c r="C674" s="192" t="s">
        <v>19</v>
      </c>
      <c r="D674" s="192" t="s">
        <v>113</v>
      </c>
      <c r="E674" s="193">
        <v>4.17</v>
      </c>
      <c r="F674" s="192" t="s">
        <v>114</v>
      </c>
    </row>
    <row r="675" spans="1:6">
      <c r="A675" s="192">
        <v>73307</v>
      </c>
      <c r="B675" s="192" t="s">
        <v>787</v>
      </c>
      <c r="C675" s="192" t="s">
        <v>19</v>
      </c>
      <c r="D675" s="192" t="s">
        <v>113</v>
      </c>
      <c r="E675" s="193">
        <v>3.73</v>
      </c>
      <c r="F675" s="192" t="s">
        <v>114</v>
      </c>
    </row>
    <row r="676" spans="1:6">
      <c r="A676" s="192">
        <v>73309</v>
      </c>
      <c r="B676" s="192" t="s">
        <v>788</v>
      </c>
      <c r="C676" s="192" t="s">
        <v>19</v>
      </c>
      <c r="D676" s="192" t="s">
        <v>113</v>
      </c>
      <c r="E676" s="193">
        <v>15.99</v>
      </c>
      <c r="F676" s="192" t="s">
        <v>114</v>
      </c>
    </row>
    <row r="677" spans="1:6">
      <c r="A677" s="192">
        <v>73311</v>
      </c>
      <c r="B677" s="192" t="s">
        <v>789</v>
      </c>
      <c r="C677" s="192" t="s">
        <v>19</v>
      </c>
      <c r="D677" s="192" t="s">
        <v>596</v>
      </c>
      <c r="E677" s="193">
        <v>119.97</v>
      </c>
      <c r="F677" s="192" t="s">
        <v>114</v>
      </c>
    </row>
    <row r="678" spans="1:6">
      <c r="A678" s="192">
        <v>73313</v>
      </c>
      <c r="B678" s="192" t="s">
        <v>790</v>
      </c>
      <c r="C678" s="192" t="s">
        <v>19</v>
      </c>
      <c r="D678" s="192" t="s">
        <v>113</v>
      </c>
      <c r="E678" s="193">
        <v>2.2200000000000002</v>
      </c>
      <c r="F678" s="192" t="s">
        <v>114</v>
      </c>
    </row>
    <row r="679" spans="1:6">
      <c r="A679" s="192">
        <v>73315</v>
      </c>
      <c r="B679" s="192" t="s">
        <v>791</v>
      </c>
      <c r="C679" s="192" t="s">
        <v>19</v>
      </c>
      <c r="D679" s="192" t="s">
        <v>596</v>
      </c>
      <c r="E679" s="193">
        <v>38.479999999999997</v>
      </c>
      <c r="F679" s="192" t="s">
        <v>114</v>
      </c>
    </row>
    <row r="680" spans="1:6">
      <c r="A680" s="192">
        <v>73335</v>
      </c>
      <c r="B680" s="192" t="s">
        <v>792</v>
      </c>
      <c r="C680" s="192" t="s">
        <v>19</v>
      </c>
      <c r="D680" s="192" t="s">
        <v>113</v>
      </c>
      <c r="E680" s="193">
        <v>17.02</v>
      </c>
      <c r="F680" s="192" t="s">
        <v>114</v>
      </c>
    </row>
    <row r="681" spans="1:6">
      <c r="A681" s="192">
        <v>73340</v>
      </c>
      <c r="B681" s="192" t="s">
        <v>793</v>
      </c>
      <c r="C681" s="192" t="s">
        <v>19</v>
      </c>
      <c r="D681" s="192" t="s">
        <v>596</v>
      </c>
      <c r="E681" s="193">
        <v>54.88</v>
      </c>
      <c r="F681" s="192" t="s">
        <v>114</v>
      </c>
    </row>
    <row r="682" spans="1:6">
      <c r="A682" s="192">
        <v>83361</v>
      </c>
      <c r="B682" s="192" t="s">
        <v>794</v>
      </c>
      <c r="C682" s="192" t="s">
        <v>19</v>
      </c>
      <c r="D682" s="192" t="s">
        <v>113</v>
      </c>
      <c r="E682" s="193">
        <v>10.46</v>
      </c>
      <c r="F682" s="192" t="s">
        <v>114</v>
      </c>
    </row>
    <row r="683" spans="1:6">
      <c r="A683" s="192">
        <v>83761</v>
      </c>
      <c r="B683" s="192" t="s">
        <v>795</v>
      </c>
      <c r="C683" s="192" t="s">
        <v>19</v>
      </c>
      <c r="D683" s="192" t="s">
        <v>113</v>
      </c>
      <c r="E683" s="193">
        <v>8.91</v>
      </c>
      <c r="F683" s="192" t="s">
        <v>114</v>
      </c>
    </row>
    <row r="684" spans="1:6">
      <c r="A684" s="192">
        <v>83762</v>
      </c>
      <c r="B684" s="192" t="s">
        <v>796</v>
      </c>
      <c r="C684" s="192" t="s">
        <v>19</v>
      </c>
      <c r="D684" s="192" t="s">
        <v>113</v>
      </c>
      <c r="E684" s="193">
        <v>11.13</v>
      </c>
      <c r="F684" s="192" t="s">
        <v>114</v>
      </c>
    </row>
    <row r="685" spans="1:6">
      <c r="A685" s="192">
        <v>83763</v>
      </c>
      <c r="B685" s="192" t="s">
        <v>797</v>
      </c>
      <c r="C685" s="192" t="s">
        <v>19</v>
      </c>
      <c r="D685" s="192" t="s">
        <v>596</v>
      </c>
      <c r="E685" s="193">
        <v>33.81</v>
      </c>
      <c r="F685" s="192" t="s">
        <v>114</v>
      </c>
    </row>
    <row r="686" spans="1:6">
      <c r="A686" s="192">
        <v>83764</v>
      </c>
      <c r="B686" s="192" t="s">
        <v>798</v>
      </c>
      <c r="C686" s="192" t="s">
        <v>19</v>
      </c>
      <c r="D686" s="192" t="s">
        <v>113</v>
      </c>
      <c r="E686" s="193">
        <v>1</v>
      </c>
      <c r="F686" s="192" t="s">
        <v>114</v>
      </c>
    </row>
    <row r="687" spans="1:6">
      <c r="A687" s="192">
        <v>87026</v>
      </c>
      <c r="B687" s="192" t="s">
        <v>799</v>
      </c>
      <c r="C687" s="192" t="s">
        <v>19</v>
      </c>
      <c r="D687" s="192" t="s">
        <v>113</v>
      </c>
      <c r="E687" s="193">
        <v>0.18</v>
      </c>
      <c r="F687" s="192" t="s">
        <v>114</v>
      </c>
    </row>
    <row r="688" spans="1:6">
      <c r="A688" s="192">
        <v>87441</v>
      </c>
      <c r="B688" s="192" t="s">
        <v>800</v>
      </c>
      <c r="C688" s="192" t="s">
        <v>19</v>
      </c>
      <c r="D688" s="192" t="s">
        <v>196</v>
      </c>
      <c r="E688" s="193">
        <v>0.33</v>
      </c>
      <c r="F688" s="192" t="s">
        <v>114</v>
      </c>
    </row>
    <row r="689" spans="1:6">
      <c r="A689" s="192">
        <v>87442</v>
      </c>
      <c r="B689" s="192" t="s">
        <v>801</v>
      </c>
      <c r="C689" s="192" t="s">
        <v>19</v>
      </c>
      <c r="D689" s="192" t="s">
        <v>196</v>
      </c>
      <c r="E689" s="193">
        <v>0.04</v>
      </c>
      <c r="F689" s="192" t="s">
        <v>114</v>
      </c>
    </row>
    <row r="690" spans="1:6">
      <c r="A690" s="192">
        <v>87443</v>
      </c>
      <c r="B690" s="192" t="s">
        <v>802</v>
      </c>
      <c r="C690" s="192" t="s">
        <v>19</v>
      </c>
      <c r="D690" s="192" t="s">
        <v>196</v>
      </c>
      <c r="E690" s="193">
        <v>0.31</v>
      </c>
      <c r="F690" s="192" t="s">
        <v>114</v>
      </c>
    </row>
    <row r="691" spans="1:6">
      <c r="A691" s="192">
        <v>87444</v>
      </c>
      <c r="B691" s="192" t="s">
        <v>803</v>
      </c>
      <c r="C691" s="192" t="s">
        <v>19</v>
      </c>
      <c r="D691" s="192" t="s">
        <v>596</v>
      </c>
      <c r="E691" s="193">
        <v>2.86</v>
      </c>
      <c r="F691" s="192" t="s">
        <v>114</v>
      </c>
    </row>
    <row r="692" spans="1:6">
      <c r="A692" s="192">
        <v>88387</v>
      </c>
      <c r="B692" s="192" t="s">
        <v>804</v>
      </c>
      <c r="C692" s="192" t="s">
        <v>19</v>
      </c>
      <c r="D692" s="192" t="s">
        <v>196</v>
      </c>
      <c r="E692" s="193">
        <v>0.65</v>
      </c>
      <c r="F692" s="192" t="s">
        <v>114</v>
      </c>
    </row>
    <row r="693" spans="1:6">
      <c r="A693" s="192">
        <v>88389</v>
      </c>
      <c r="B693" s="192" t="s">
        <v>805</v>
      </c>
      <c r="C693" s="192" t="s">
        <v>19</v>
      </c>
      <c r="D693" s="192" t="s">
        <v>196</v>
      </c>
      <c r="E693" s="193">
        <v>7.0000000000000007E-2</v>
      </c>
      <c r="F693" s="192" t="s">
        <v>114</v>
      </c>
    </row>
    <row r="694" spans="1:6">
      <c r="A694" s="192">
        <v>88390</v>
      </c>
      <c r="B694" s="192" t="s">
        <v>806</v>
      </c>
      <c r="C694" s="192" t="s">
        <v>19</v>
      </c>
      <c r="D694" s="192" t="s">
        <v>196</v>
      </c>
      <c r="E694" s="193">
        <v>0.82</v>
      </c>
      <c r="F694" s="192" t="s">
        <v>114</v>
      </c>
    </row>
    <row r="695" spans="1:6">
      <c r="A695" s="192">
        <v>88391</v>
      </c>
      <c r="B695" s="192" t="s">
        <v>807</v>
      </c>
      <c r="C695" s="192" t="s">
        <v>19</v>
      </c>
      <c r="D695" s="192" t="s">
        <v>196</v>
      </c>
      <c r="E695" s="193">
        <v>1.84</v>
      </c>
      <c r="F695" s="192" t="s">
        <v>114</v>
      </c>
    </row>
    <row r="696" spans="1:6">
      <c r="A696" s="192">
        <v>88394</v>
      </c>
      <c r="B696" s="192" t="s">
        <v>808</v>
      </c>
      <c r="C696" s="192" t="s">
        <v>19</v>
      </c>
      <c r="D696" s="192" t="s">
        <v>196</v>
      </c>
      <c r="E696" s="193">
        <v>0.78</v>
      </c>
      <c r="F696" s="192" t="s">
        <v>114</v>
      </c>
    </row>
    <row r="697" spans="1:6">
      <c r="A697" s="192">
        <v>88395</v>
      </c>
      <c r="B697" s="192" t="s">
        <v>809</v>
      </c>
      <c r="C697" s="192" t="s">
        <v>19</v>
      </c>
      <c r="D697" s="192" t="s">
        <v>196</v>
      </c>
      <c r="E697" s="193">
        <v>0.09</v>
      </c>
      <c r="F697" s="192" t="s">
        <v>114</v>
      </c>
    </row>
    <row r="698" spans="1:6">
      <c r="A698" s="192">
        <v>88396</v>
      </c>
      <c r="B698" s="192" t="s">
        <v>810</v>
      </c>
      <c r="C698" s="192" t="s">
        <v>19</v>
      </c>
      <c r="D698" s="192" t="s">
        <v>196</v>
      </c>
      <c r="E698" s="193">
        <v>0.97</v>
      </c>
      <c r="F698" s="192" t="s">
        <v>114</v>
      </c>
    </row>
    <row r="699" spans="1:6">
      <c r="A699" s="192">
        <v>88397</v>
      </c>
      <c r="B699" s="192" t="s">
        <v>811</v>
      </c>
      <c r="C699" s="192" t="s">
        <v>19</v>
      </c>
      <c r="D699" s="192" t="s">
        <v>196</v>
      </c>
      <c r="E699" s="193">
        <v>2.76</v>
      </c>
      <c r="F699" s="192" t="s">
        <v>114</v>
      </c>
    </row>
    <row r="700" spans="1:6">
      <c r="A700" s="192">
        <v>88400</v>
      </c>
      <c r="B700" s="192" t="s">
        <v>812</v>
      </c>
      <c r="C700" s="192" t="s">
        <v>19</v>
      </c>
      <c r="D700" s="192" t="s">
        <v>196</v>
      </c>
      <c r="E700" s="193">
        <v>0.62</v>
      </c>
      <c r="F700" s="192" t="s">
        <v>114</v>
      </c>
    </row>
    <row r="701" spans="1:6">
      <c r="A701" s="192">
        <v>88401</v>
      </c>
      <c r="B701" s="192" t="s">
        <v>813</v>
      </c>
      <c r="C701" s="192" t="s">
        <v>19</v>
      </c>
      <c r="D701" s="192" t="s">
        <v>196</v>
      </c>
      <c r="E701" s="193">
        <v>7.0000000000000007E-2</v>
      </c>
      <c r="F701" s="192" t="s">
        <v>114</v>
      </c>
    </row>
    <row r="702" spans="1:6">
      <c r="A702" s="192">
        <v>88402</v>
      </c>
      <c r="B702" s="192" t="s">
        <v>814</v>
      </c>
      <c r="C702" s="192" t="s">
        <v>19</v>
      </c>
      <c r="D702" s="192" t="s">
        <v>196</v>
      </c>
      <c r="E702" s="193">
        <v>0.77</v>
      </c>
      <c r="F702" s="192" t="s">
        <v>114</v>
      </c>
    </row>
    <row r="703" spans="1:6">
      <c r="A703" s="192">
        <v>88403</v>
      </c>
      <c r="B703" s="192" t="s">
        <v>815</v>
      </c>
      <c r="C703" s="192" t="s">
        <v>19</v>
      </c>
      <c r="D703" s="192" t="s">
        <v>196</v>
      </c>
      <c r="E703" s="193">
        <v>1.1000000000000001</v>
      </c>
      <c r="F703" s="192" t="s">
        <v>114</v>
      </c>
    </row>
    <row r="704" spans="1:6">
      <c r="A704" s="192">
        <v>88419</v>
      </c>
      <c r="B704" s="192" t="s">
        <v>816</v>
      </c>
      <c r="C704" s="192" t="s">
        <v>19</v>
      </c>
      <c r="D704" s="192" t="s">
        <v>196</v>
      </c>
      <c r="E704" s="193">
        <v>4.03</v>
      </c>
      <c r="F704" s="192" t="s">
        <v>114</v>
      </c>
    </row>
    <row r="705" spans="1:6">
      <c r="A705" s="192">
        <v>88422</v>
      </c>
      <c r="B705" s="192" t="s">
        <v>817</v>
      </c>
      <c r="C705" s="192" t="s">
        <v>19</v>
      </c>
      <c r="D705" s="192" t="s">
        <v>196</v>
      </c>
      <c r="E705" s="193">
        <v>0.47</v>
      </c>
      <c r="F705" s="192" t="s">
        <v>114</v>
      </c>
    </row>
    <row r="706" spans="1:6">
      <c r="A706" s="192">
        <v>88425</v>
      </c>
      <c r="B706" s="192" t="s">
        <v>818</v>
      </c>
      <c r="C706" s="192" t="s">
        <v>19</v>
      </c>
      <c r="D706" s="192" t="s">
        <v>196</v>
      </c>
      <c r="E706" s="193">
        <v>4.41</v>
      </c>
      <c r="F706" s="192" t="s">
        <v>114</v>
      </c>
    </row>
    <row r="707" spans="1:6">
      <c r="A707" s="192">
        <v>88427</v>
      </c>
      <c r="B707" s="192" t="s">
        <v>819</v>
      </c>
      <c r="C707" s="192" t="s">
        <v>19</v>
      </c>
      <c r="D707" s="192" t="s">
        <v>196</v>
      </c>
      <c r="E707" s="193">
        <v>2.8</v>
      </c>
      <c r="F707" s="192" t="s">
        <v>114</v>
      </c>
    </row>
    <row r="708" spans="1:6">
      <c r="A708" s="192">
        <v>88434</v>
      </c>
      <c r="B708" s="192" t="s">
        <v>820</v>
      </c>
      <c r="C708" s="192" t="s">
        <v>19</v>
      </c>
      <c r="D708" s="192" t="s">
        <v>196</v>
      </c>
      <c r="E708" s="193">
        <v>5.35</v>
      </c>
      <c r="F708" s="192" t="s">
        <v>114</v>
      </c>
    </row>
    <row r="709" spans="1:6">
      <c r="A709" s="192">
        <v>88435</v>
      </c>
      <c r="B709" s="192" t="s">
        <v>821</v>
      </c>
      <c r="C709" s="192" t="s">
        <v>19</v>
      </c>
      <c r="D709" s="192" t="s">
        <v>196</v>
      </c>
      <c r="E709" s="193">
        <v>0.63</v>
      </c>
      <c r="F709" s="192" t="s">
        <v>114</v>
      </c>
    </row>
    <row r="710" spans="1:6">
      <c r="A710" s="192">
        <v>88436</v>
      </c>
      <c r="B710" s="192" t="s">
        <v>822</v>
      </c>
      <c r="C710" s="192" t="s">
        <v>19</v>
      </c>
      <c r="D710" s="192" t="s">
        <v>196</v>
      </c>
      <c r="E710" s="193">
        <v>5.85</v>
      </c>
      <c r="F710" s="192" t="s">
        <v>114</v>
      </c>
    </row>
    <row r="711" spans="1:6">
      <c r="A711" s="192">
        <v>88437</v>
      </c>
      <c r="B711" s="192" t="s">
        <v>823</v>
      </c>
      <c r="C711" s="192" t="s">
        <v>19</v>
      </c>
      <c r="D711" s="192" t="s">
        <v>196</v>
      </c>
      <c r="E711" s="193">
        <v>2.8</v>
      </c>
      <c r="F711" s="192" t="s">
        <v>114</v>
      </c>
    </row>
    <row r="712" spans="1:6">
      <c r="A712" s="192">
        <v>88569</v>
      </c>
      <c r="B712" s="192" t="s">
        <v>824</v>
      </c>
      <c r="C712" s="192" t="s">
        <v>19</v>
      </c>
      <c r="D712" s="192" t="s">
        <v>113</v>
      </c>
      <c r="E712" s="193">
        <v>2.46</v>
      </c>
      <c r="F712" s="192" t="s">
        <v>114</v>
      </c>
    </row>
    <row r="713" spans="1:6">
      <c r="A713" s="192">
        <v>88570</v>
      </c>
      <c r="B713" s="192" t="s">
        <v>825</v>
      </c>
      <c r="C713" s="192" t="s">
        <v>19</v>
      </c>
      <c r="D713" s="192" t="s">
        <v>113</v>
      </c>
      <c r="E713" s="193">
        <v>0.53</v>
      </c>
      <c r="F713" s="192" t="s">
        <v>114</v>
      </c>
    </row>
    <row r="714" spans="1:6">
      <c r="A714" s="192">
        <v>88826</v>
      </c>
      <c r="B714" s="192" t="s">
        <v>826</v>
      </c>
      <c r="C714" s="192" t="s">
        <v>19</v>
      </c>
      <c r="D714" s="192" t="s">
        <v>596</v>
      </c>
      <c r="E714" s="193">
        <v>0.24</v>
      </c>
      <c r="F714" s="192" t="s">
        <v>114</v>
      </c>
    </row>
    <row r="715" spans="1:6">
      <c r="A715" s="192">
        <v>88827</v>
      </c>
      <c r="B715" s="192" t="s">
        <v>827</v>
      </c>
      <c r="C715" s="192" t="s">
        <v>19</v>
      </c>
      <c r="D715" s="192" t="s">
        <v>596</v>
      </c>
      <c r="E715" s="193">
        <v>0.02</v>
      </c>
      <c r="F715" s="192" t="s">
        <v>114</v>
      </c>
    </row>
    <row r="716" spans="1:6">
      <c r="A716" s="192">
        <v>88828</v>
      </c>
      <c r="B716" s="192" t="s">
        <v>828</v>
      </c>
      <c r="C716" s="192" t="s">
        <v>19</v>
      </c>
      <c r="D716" s="192" t="s">
        <v>596</v>
      </c>
      <c r="E716" s="193">
        <v>0.23</v>
      </c>
      <c r="F716" s="192" t="s">
        <v>114</v>
      </c>
    </row>
    <row r="717" spans="1:6">
      <c r="A717" s="192">
        <v>88829</v>
      </c>
      <c r="B717" s="192" t="s">
        <v>829</v>
      </c>
      <c r="C717" s="192" t="s">
        <v>19</v>
      </c>
      <c r="D717" s="192" t="s">
        <v>196</v>
      </c>
      <c r="E717" s="193">
        <v>0.73</v>
      </c>
      <c r="F717" s="192" t="s">
        <v>114</v>
      </c>
    </row>
    <row r="718" spans="1:6">
      <c r="A718" s="192">
        <v>88832</v>
      </c>
      <c r="B718" s="192" t="s">
        <v>830</v>
      </c>
      <c r="C718" s="192" t="s">
        <v>19</v>
      </c>
      <c r="D718" s="192" t="s">
        <v>113</v>
      </c>
      <c r="E718" s="193">
        <v>22.1</v>
      </c>
      <c r="F718" s="192" t="s">
        <v>114</v>
      </c>
    </row>
    <row r="719" spans="1:6">
      <c r="A719" s="192">
        <v>88834</v>
      </c>
      <c r="B719" s="192" t="s">
        <v>831</v>
      </c>
      <c r="C719" s="192" t="s">
        <v>19</v>
      </c>
      <c r="D719" s="192" t="s">
        <v>113</v>
      </c>
      <c r="E719" s="193">
        <v>2.99</v>
      </c>
      <c r="F719" s="192" t="s">
        <v>114</v>
      </c>
    </row>
    <row r="720" spans="1:6">
      <c r="A720" s="192">
        <v>88835</v>
      </c>
      <c r="B720" s="192" t="s">
        <v>832</v>
      </c>
      <c r="C720" s="192" t="s">
        <v>19</v>
      </c>
      <c r="D720" s="192" t="s">
        <v>113</v>
      </c>
      <c r="E720" s="193">
        <v>27.62</v>
      </c>
      <c r="F720" s="192" t="s">
        <v>114</v>
      </c>
    </row>
    <row r="721" spans="1:6">
      <c r="A721" s="192">
        <v>88836</v>
      </c>
      <c r="B721" s="192" t="s">
        <v>833</v>
      </c>
      <c r="C721" s="192" t="s">
        <v>19</v>
      </c>
      <c r="D721" s="192" t="s">
        <v>596</v>
      </c>
      <c r="E721" s="193">
        <v>43</v>
      </c>
      <c r="F721" s="192" t="s">
        <v>114</v>
      </c>
    </row>
    <row r="722" spans="1:6">
      <c r="A722" s="192">
        <v>88839</v>
      </c>
      <c r="B722" s="192" t="s">
        <v>834</v>
      </c>
      <c r="C722" s="192" t="s">
        <v>19</v>
      </c>
      <c r="D722" s="192" t="s">
        <v>113</v>
      </c>
      <c r="E722" s="193">
        <v>18.07</v>
      </c>
      <c r="F722" s="192" t="s">
        <v>114</v>
      </c>
    </row>
    <row r="723" spans="1:6">
      <c r="A723" s="192">
        <v>88840</v>
      </c>
      <c r="B723" s="192" t="s">
        <v>835</v>
      </c>
      <c r="C723" s="192" t="s">
        <v>19</v>
      </c>
      <c r="D723" s="192" t="s">
        <v>113</v>
      </c>
      <c r="E723" s="193">
        <v>4.0599999999999996</v>
      </c>
      <c r="F723" s="192" t="s">
        <v>114</v>
      </c>
    </row>
    <row r="724" spans="1:6">
      <c r="A724" s="192">
        <v>88841</v>
      </c>
      <c r="B724" s="192" t="s">
        <v>836</v>
      </c>
      <c r="C724" s="192" t="s">
        <v>19</v>
      </c>
      <c r="D724" s="192" t="s">
        <v>113</v>
      </c>
      <c r="E724" s="193">
        <v>32.31</v>
      </c>
      <c r="F724" s="192" t="s">
        <v>114</v>
      </c>
    </row>
    <row r="725" spans="1:6">
      <c r="A725" s="192">
        <v>88842</v>
      </c>
      <c r="B725" s="192" t="s">
        <v>837</v>
      </c>
      <c r="C725" s="192" t="s">
        <v>19</v>
      </c>
      <c r="D725" s="192" t="s">
        <v>596</v>
      </c>
      <c r="E725" s="193">
        <v>52.63</v>
      </c>
      <c r="F725" s="192" t="s">
        <v>114</v>
      </c>
    </row>
    <row r="726" spans="1:6">
      <c r="A726" s="192">
        <v>88847</v>
      </c>
      <c r="B726" s="192" t="s">
        <v>838</v>
      </c>
      <c r="C726" s="192" t="s">
        <v>19</v>
      </c>
      <c r="D726" s="192" t="s">
        <v>113</v>
      </c>
      <c r="E726" s="193">
        <v>14.55</v>
      </c>
      <c r="F726" s="192" t="s">
        <v>114</v>
      </c>
    </row>
    <row r="727" spans="1:6">
      <c r="A727" s="192">
        <v>88848</v>
      </c>
      <c r="B727" s="192" t="s">
        <v>839</v>
      </c>
      <c r="C727" s="192" t="s">
        <v>19</v>
      </c>
      <c r="D727" s="192" t="s">
        <v>113</v>
      </c>
      <c r="E727" s="193">
        <v>3.05</v>
      </c>
      <c r="F727" s="192" t="s">
        <v>114</v>
      </c>
    </row>
    <row r="728" spans="1:6">
      <c r="A728" s="192">
        <v>88853</v>
      </c>
      <c r="B728" s="192" t="s">
        <v>840</v>
      </c>
      <c r="C728" s="192" t="s">
        <v>19</v>
      </c>
      <c r="D728" s="192" t="s">
        <v>196</v>
      </c>
      <c r="E728" s="193">
        <v>0.14000000000000001</v>
      </c>
      <c r="F728" s="192" t="s">
        <v>114</v>
      </c>
    </row>
    <row r="729" spans="1:6">
      <c r="A729" s="192">
        <v>88854</v>
      </c>
      <c r="B729" s="192" t="s">
        <v>841</v>
      </c>
      <c r="C729" s="192" t="s">
        <v>19</v>
      </c>
      <c r="D729" s="192" t="s">
        <v>196</v>
      </c>
      <c r="E729" s="193">
        <v>0.01</v>
      </c>
      <c r="F729" s="192" t="s">
        <v>114</v>
      </c>
    </row>
    <row r="730" spans="1:6">
      <c r="A730" s="192">
        <v>88855</v>
      </c>
      <c r="B730" s="192" t="s">
        <v>842</v>
      </c>
      <c r="C730" s="192" t="s">
        <v>19</v>
      </c>
      <c r="D730" s="192" t="s">
        <v>113</v>
      </c>
      <c r="E730" s="193">
        <v>1.71</v>
      </c>
      <c r="F730" s="192" t="s">
        <v>114</v>
      </c>
    </row>
    <row r="731" spans="1:6">
      <c r="A731" s="192">
        <v>88856</v>
      </c>
      <c r="B731" s="192" t="s">
        <v>843</v>
      </c>
      <c r="C731" s="192" t="s">
        <v>19</v>
      </c>
      <c r="D731" s="192" t="s">
        <v>113</v>
      </c>
      <c r="E731" s="193">
        <v>0.24</v>
      </c>
      <c r="F731" s="192" t="s">
        <v>114</v>
      </c>
    </row>
    <row r="732" spans="1:6">
      <c r="A732" s="192">
        <v>88857</v>
      </c>
      <c r="B732" s="192" t="s">
        <v>844</v>
      </c>
      <c r="C732" s="192" t="s">
        <v>19</v>
      </c>
      <c r="D732" s="192" t="s">
        <v>113</v>
      </c>
      <c r="E732" s="193">
        <v>13.64</v>
      </c>
      <c r="F732" s="192" t="s">
        <v>114</v>
      </c>
    </row>
    <row r="733" spans="1:6">
      <c r="A733" s="192">
        <v>88858</v>
      </c>
      <c r="B733" s="192" t="s">
        <v>845</v>
      </c>
      <c r="C733" s="192" t="s">
        <v>19</v>
      </c>
      <c r="D733" s="192" t="s">
        <v>113</v>
      </c>
      <c r="E733" s="193">
        <v>1.85</v>
      </c>
      <c r="F733" s="192" t="s">
        <v>114</v>
      </c>
    </row>
    <row r="734" spans="1:6">
      <c r="A734" s="192">
        <v>88859</v>
      </c>
      <c r="B734" s="192" t="s">
        <v>846</v>
      </c>
      <c r="C734" s="192" t="s">
        <v>19</v>
      </c>
      <c r="D734" s="192" t="s">
        <v>113</v>
      </c>
      <c r="E734" s="193">
        <v>12.13</v>
      </c>
      <c r="F734" s="192" t="s">
        <v>114</v>
      </c>
    </row>
    <row r="735" spans="1:6">
      <c r="A735" s="192">
        <v>88860</v>
      </c>
      <c r="B735" s="192" t="s">
        <v>847</v>
      </c>
      <c r="C735" s="192" t="s">
        <v>19</v>
      </c>
      <c r="D735" s="192" t="s">
        <v>113</v>
      </c>
      <c r="E735" s="193">
        <v>1.64</v>
      </c>
      <c r="F735" s="192" t="s">
        <v>114</v>
      </c>
    </row>
    <row r="736" spans="1:6">
      <c r="A736" s="192">
        <v>88900</v>
      </c>
      <c r="B736" s="192" t="s">
        <v>848</v>
      </c>
      <c r="C736" s="192" t="s">
        <v>19</v>
      </c>
      <c r="D736" s="192" t="s">
        <v>113</v>
      </c>
      <c r="E736" s="193">
        <v>25.76</v>
      </c>
      <c r="F736" s="192" t="s">
        <v>114</v>
      </c>
    </row>
    <row r="737" spans="1:6">
      <c r="A737" s="192">
        <v>88902</v>
      </c>
      <c r="B737" s="192" t="s">
        <v>849</v>
      </c>
      <c r="C737" s="192" t="s">
        <v>19</v>
      </c>
      <c r="D737" s="192" t="s">
        <v>113</v>
      </c>
      <c r="E737" s="193">
        <v>3.49</v>
      </c>
      <c r="F737" s="192" t="s">
        <v>114</v>
      </c>
    </row>
    <row r="738" spans="1:6">
      <c r="A738" s="192">
        <v>88903</v>
      </c>
      <c r="B738" s="192" t="s">
        <v>850</v>
      </c>
      <c r="C738" s="192" t="s">
        <v>19</v>
      </c>
      <c r="D738" s="192" t="s">
        <v>113</v>
      </c>
      <c r="E738" s="193">
        <v>32.21</v>
      </c>
      <c r="F738" s="192" t="s">
        <v>114</v>
      </c>
    </row>
    <row r="739" spans="1:6">
      <c r="A739" s="192">
        <v>88904</v>
      </c>
      <c r="B739" s="192" t="s">
        <v>851</v>
      </c>
      <c r="C739" s="192" t="s">
        <v>19</v>
      </c>
      <c r="D739" s="192" t="s">
        <v>596</v>
      </c>
      <c r="E739" s="193">
        <v>60.57</v>
      </c>
      <c r="F739" s="192" t="s">
        <v>114</v>
      </c>
    </row>
    <row r="740" spans="1:6">
      <c r="A740" s="192">
        <v>89009</v>
      </c>
      <c r="B740" s="192" t="s">
        <v>852</v>
      </c>
      <c r="C740" s="192" t="s">
        <v>19</v>
      </c>
      <c r="D740" s="192" t="s">
        <v>113</v>
      </c>
      <c r="E740" s="193">
        <v>22.39</v>
      </c>
      <c r="F740" s="192" t="s">
        <v>114</v>
      </c>
    </row>
    <row r="741" spans="1:6">
      <c r="A741" s="192">
        <v>89010</v>
      </c>
      <c r="B741" s="192" t="s">
        <v>853</v>
      </c>
      <c r="C741" s="192" t="s">
        <v>19</v>
      </c>
      <c r="D741" s="192" t="s">
        <v>113</v>
      </c>
      <c r="E741" s="193">
        <v>5.04</v>
      </c>
      <c r="F741" s="192" t="s">
        <v>114</v>
      </c>
    </row>
    <row r="742" spans="1:6">
      <c r="A742" s="192">
        <v>89011</v>
      </c>
      <c r="B742" s="192" t="s">
        <v>854</v>
      </c>
      <c r="C742" s="192" t="s">
        <v>19</v>
      </c>
      <c r="D742" s="192" t="s">
        <v>113</v>
      </c>
      <c r="E742" s="193">
        <v>13.16</v>
      </c>
      <c r="F742" s="192" t="s">
        <v>114</v>
      </c>
    </row>
    <row r="743" spans="1:6">
      <c r="A743" s="192">
        <v>89012</v>
      </c>
      <c r="B743" s="192" t="s">
        <v>855</v>
      </c>
      <c r="C743" s="192" t="s">
        <v>19</v>
      </c>
      <c r="D743" s="192" t="s">
        <v>113</v>
      </c>
      <c r="E743" s="193">
        <v>1.78</v>
      </c>
      <c r="F743" s="192" t="s">
        <v>114</v>
      </c>
    </row>
    <row r="744" spans="1:6">
      <c r="A744" s="192">
        <v>89013</v>
      </c>
      <c r="B744" s="192" t="s">
        <v>856</v>
      </c>
      <c r="C744" s="192" t="s">
        <v>19</v>
      </c>
      <c r="D744" s="192" t="s">
        <v>113</v>
      </c>
      <c r="E744" s="193">
        <v>73.34</v>
      </c>
      <c r="F744" s="192" t="s">
        <v>114</v>
      </c>
    </row>
    <row r="745" spans="1:6">
      <c r="A745" s="192">
        <v>89014</v>
      </c>
      <c r="B745" s="192" t="s">
        <v>857</v>
      </c>
      <c r="C745" s="192" t="s">
        <v>19</v>
      </c>
      <c r="D745" s="192" t="s">
        <v>113</v>
      </c>
      <c r="E745" s="193">
        <v>16.5</v>
      </c>
      <c r="F745" s="192" t="s">
        <v>114</v>
      </c>
    </row>
    <row r="746" spans="1:6">
      <c r="A746" s="192">
        <v>89015</v>
      </c>
      <c r="B746" s="192" t="s">
        <v>858</v>
      </c>
      <c r="C746" s="192" t="s">
        <v>19</v>
      </c>
      <c r="D746" s="192" t="s">
        <v>113</v>
      </c>
      <c r="E746" s="193">
        <v>1.98</v>
      </c>
      <c r="F746" s="192" t="s">
        <v>114</v>
      </c>
    </row>
    <row r="747" spans="1:6">
      <c r="A747" s="192">
        <v>89016</v>
      </c>
      <c r="B747" s="192" t="s">
        <v>859</v>
      </c>
      <c r="C747" s="192" t="s">
        <v>19</v>
      </c>
      <c r="D747" s="192" t="s">
        <v>113</v>
      </c>
      <c r="E747" s="193">
        <v>0.26</v>
      </c>
      <c r="F747" s="192" t="s">
        <v>114</v>
      </c>
    </row>
    <row r="748" spans="1:6">
      <c r="A748" s="192">
        <v>89017</v>
      </c>
      <c r="B748" s="192" t="s">
        <v>860</v>
      </c>
      <c r="C748" s="192" t="s">
        <v>19</v>
      </c>
      <c r="D748" s="192" t="s">
        <v>113</v>
      </c>
      <c r="E748" s="193">
        <v>22.25</v>
      </c>
      <c r="F748" s="192" t="s">
        <v>114</v>
      </c>
    </row>
    <row r="749" spans="1:6">
      <c r="A749" s="192">
        <v>89018</v>
      </c>
      <c r="B749" s="192" t="s">
        <v>861</v>
      </c>
      <c r="C749" s="192" t="s">
        <v>19</v>
      </c>
      <c r="D749" s="192" t="s">
        <v>113</v>
      </c>
      <c r="E749" s="193">
        <v>5</v>
      </c>
      <c r="F749" s="192" t="s">
        <v>114</v>
      </c>
    </row>
    <row r="750" spans="1:6">
      <c r="A750" s="192">
        <v>89019</v>
      </c>
      <c r="B750" s="192" t="s">
        <v>862</v>
      </c>
      <c r="C750" s="192" t="s">
        <v>19</v>
      </c>
      <c r="D750" s="192" t="s">
        <v>196</v>
      </c>
      <c r="E750" s="193">
        <v>0.3</v>
      </c>
      <c r="F750" s="192" t="s">
        <v>114</v>
      </c>
    </row>
    <row r="751" spans="1:6">
      <c r="A751" s="192">
        <v>89020</v>
      </c>
      <c r="B751" s="192" t="s">
        <v>863</v>
      </c>
      <c r="C751" s="192" t="s">
        <v>19</v>
      </c>
      <c r="D751" s="192" t="s">
        <v>196</v>
      </c>
      <c r="E751" s="193">
        <v>0.03</v>
      </c>
      <c r="F751" s="192" t="s">
        <v>114</v>
      </c>
    </row>
    <row r="752" spans="1:6">
      <c r="A752" s="192">
        <v>89023</v>
      </c>
      <c r="B752" s="192" t="s">
        <v>864</v>
      </c>
      <c r="C752" s="192" t="s">
        <v>19</v>
      </c>
      <c r="D752" s="192" t="s">
        <v>113</v>
      </c>
      <c r="E752" s="193">
        <v>2.2799999999999998</v>
      </c>
      <c r="F752" s="192" t="s">
        <v>114</v>
      </c>
    </row>
    <row r="753" spans="1:6">
      <c r="A753" s="192">
        <v>89024</v>
      </c>
      <c r="B753" s="192" t="s">
        <v>865</v>
      </c>
      <c r="C753" s="192" t="s">
        <v>19</v>
      </c>
      <c r="D753" s="192" t="s">
        <v>113</v>
      </c>
      <c r="E753" s="193">
        <v>0.38</v>
      </c>
      <c r="F753" s="192" t="s">
        <v>114</v>
      </c>
    </row>
    <row r="754" spans="1:6">
      <c r="A754" s="192">
        <v>89025</v>
      </c>
      <c r="B754" s="192" t="s">
        <v>866</v>
      </c>
      <c r="C754" s="192" t="s">
        <v>19</v>
      </c>
      <c r="D754" s="192" t="s">
        <v>113</v>
      </c>
      <c r="E754" s="193">
        <v>4.29</v>
      </c>
      <c r="F754" s="192" t="s">
        <v>114</v>
      </c>
    </row>
    <row r="755" spans="1:6">
      <c r="A755" s="192">
        <v>89026</v>
      </c>
      <c r="B755" s="192" t="s">
        <v>867</v>
      </c>
      <c r="C755" s="192" t="s">
        <v>19</v>
      </c>
      <c r="D755" s="192" t="s">
        <v>596</v>
      </c>
      <c r="E755" s="193">
        <v>134.11000000000001</v>
      </c>
      <c r="F755" s="192" t="s">
        <v>114</v>
      </c>
    </row>
    <row r="756" spans="1:6">
      <c r="A756" s="192">
        <v>89029</v>
      </c>
      <c r="B756" s="192" t="s">
        <v>868</v>
      </c>
      <c r="C756" s="192" t="s">
        <v>19</v>
      </c>
      <c r="D756" s="192" t="s">
        <v>113</v>
      </c>
      <c r="E756" s="193">
        <v>17.27</v>
      </c>
      <c r="F756" s="192" t="s">
        <v>114</v>
      </c>
    </row>
    <row r="757" spans="1:6">
      <c r="A757" s="192">
        <v>89030</v>
      </c>
      <c r="B757" s="192" t="s">
        <v>869</v>
      </c>
      <c r="C757" s="192" t="s">
        <v>19</v>
      </c>
      <c r="D757" s="192" t="s">
        <v>113</v>
      </c>
      <c r="E757" s="193">
        <v>3.88</v>
      </c>
      <c r="F757" s="192" t="s">
        <v>114</v>
      </c>
    </row>
    <row r="758" spans="1:6">
      <c r="A758" s="192">
        <v>89033</v>
      </c>
      <c r="B758" s="192" t="s">
        <v>870</v>
      </c>
      <c r="C758" s="192" t="s">
        <v>19</v>
      </c>
      <c r="D758" s="192" t="s">
        <v>596</v>
      </c>
      <c r="E758" s="193">
        <v>6.87</v>
      </c>
      <c r="F758" s="192" t="s">
        <v>114</v>
      </c>
    </row>
    <row r="759" spans="1:6">
      <c r="A759" s="192">
        <v>89034</v>
      </c>
      <c r="B759" s="192" t="s">
        <v>871</v>
      </c>
      <c r="C759" s="192" t="s">
        <v>19</v>
      </c>
      <c r="D759" s="192" t="s">
        <v>596</v>
      </c>
      <c r="E759" s="193">
        <v>0.95</v>
      </c>
      <c r="F759" s="192" t="s">
        <v>114</v>
      </c>
    </row>
    <row r="760" spans="1:6">
      <c r="A760" s="192">
        <v>89128</v>
      </c>
      <c r="B760" s="192" t="s">
        <v>872</v>
      </c>
      <c r="C760" s="192" t="s">
        <v>19</v>
      </c>
      <c r="D760" s="192" t="s">
        <v>113</v>
      </c>
      <c r="E760" s="193">
        <v>20.53</v>
      </c>
      <c r="F760" s="192" t="s">
        <v>114</v>
      </c>
    </row>
    <row r="761" spans="1:6">
      <c r="A761" s="192">
        <v>89129</v>
      </c>
      <c r="B761" s="192" t="s">
        <v>873</v>
      </c>
      <c r="C761" s="192" t="s">
        <v>19</v>
      </c>
      <c r="D761" s="192" t="s">
        <v>113</v>
      </c>
      <c r="E761" s="193">
        <v>2.78</v>
      </c>
      <c r="F761" s="192" t="s">
        <v>114</v>
      </c>
    </row>
    <row r="762" spans="1:6">
      <c r="A762" s="192">
        <v>89130</v>
      </c>
      <c r="B762" s="192" t="s">
        <v>874</v>
      </c>
      <c r="C762" s="192" t="s">
        <v>19</v>
      </c>
      <c r="D762" s="192" t="s">
        <v>113</v>
      </c>
      <c r="E762" s="193">
        <v>28.46</v>
      </c>
      <c r="F762" s="192" t="s">
        <v>114</v>
      </c>
    </row>
    <row r="763" spans="1:6">
      <c r="A763" s="192">
        <v>89131</v>
      </c>
      <c r="B763" s="192" t="s">
        <v>875</v>
      </c>
      <c r="C763" s="192" t="s">
        <v>19</v>
      </c>
      <c r="D763" s="192" t="s">
        <v>113</v>
      </c>
      <c r="E763" s="193">
        <v>3.86</v>
      </c>
      <c r="F763" s="192" t="s">
        <v>114</v>
      </c>
    </row>
    <row r="764" spans="1:6">
      <c r="A764" s="192">
        <v>89210</v>
      </c>
      <c r="B764" s="192" t="s">
        <v>876</v>
      </c>
      <c r="C764" s="192" t="s">
        <v>19</v>
      </c>
      <c r="D764" s="192" t="s">
        <v>113</v>
      </c>
      <c r="E764" s="193">
        <v>15.38</v>
      </c>
      <c r="F764" s="192" t="s">
        <v>114</v>
      </c>
    </row>
    <row r="765" spans="1:6">
      <c r="A765" s="192">
        <v>89211</v>
      </c>
      <c r="B765" s="192" t="s">
        <v>877</v>
      </c>
      <c r="C765" s="192" t="s">
        <v>19</v>
      </c>
      <c r="D765" s="192" t="s">
        <v>113</v>
      </c>
      <c r="E765" s="193">
        <v>2.13</v>
      </c>
      <c r="F765" s="192" t="s">
        <v>114</v>
      </c>
    </row>
    <row r="766" spans="1:6">
      <c r="A766" s="192">
        <v>89212</v>
      </c>
      <c r="B766" s="192" t="s">
        <v>878</v>
      </c>
      <c r="C766" s="192" t="s">
        <v>19</v>
      </c>
      <c r="D766" s="192" t="s">
        <v>113</v>
      </c>
      <c r="E766" s="193">
        <v>15.18</v>
      </c>
      <c r="F766" s="192" t="s">
        <v>114</v>
      </c>
    </row>
    <row r="767" spans="1:6">
      <c r="A767" s="192">
        <v>89213</v>
      </c>
      <c r="B767" s="192" t="s">
        <v>879</v>
      </c>
      <c r="C767" s="192" t="s">
        <v>19</v>
      </c>
      <c r="D767" s="192" t="s">
        <v>113</v>
      </c>
      <c r="E767" s="193">
        <v>2.39</v>
      </c>
      <c r="F767" s="192" t="s">
        <v>114</v>
      </c>
    </row>
    <row r="768" spans="1:6">
      <c r="A768" s="192">
        <v>89214</v>
      </c>
      <c r="B768" s="192" t="s">
        <v>880</v>
      </c>
      <c r="C768" s="192" t="s">
        <v>19</v>
      </c>
      <c r="D768" s="192" t="s">
        <v>113</v>
      </c>
      <c r="E768" s="193">
        <v>14.25</v>
      </c>
      <c r="F768" s="192" t="s">
        <v>114</v>
      </c>
    </row>
    <row r="769" spans="1:6">
      <c r="A769" s="192">
        <v>89215</v>
      </c>
      <c r="B769" s="192" t="s">
        <v>881</v>
      </c>
      <c r="C769" s="192" t="s">
        <v>19</v>
      </c>
      <c r="D769" s="192" t="s">
        <v>596</v>
      </c>
      <c r="E769" s="193">
        <v>62.54</v>
      </c>
      <c r="F769" s="192" t="s">
        <v>114</v>
      </c>
    </row>
    <row r="770" spans="1:6">
      <c r="A770" s="192">
        <v>89221</v>
      </c>
      <c r="B770" s="192" t="s">
        <v>882</v>
      </c>
      <c r="C770" s="192" t="s">
        <v>19</v>
      </c>
      <c r="D770" s="192" t="s">
        <v>196</v>
      </c>
      <c r="E770" s="193">
        <v>1</v>
      </c>
      <c r="F770" s="192" t="s">
        <v>114</v>
      </c>
    </row>
    <row r="771" spans="1:6">
      <c r="A771" s="192">
        <v>89222</v>
      </c>
      <c r="B771" s="192" t="s">
        <v>883</v>
      </c>
      <c r="C771" s="192" t="s">
        <v>19</v>
      </c>
      <c r="D771" s="192" t="s">
        <v>196</v>
      </c>
      <c r="E771" s="193">
        <v>0.11</v>
      </c>
      <c r="F771" s="192" t="s">
        <v>114</v>
      </c>
    </row>
    <row r="772" spans="1:6">
      <c r="A772" s="192">
        <v>89223</v>
      </c>
      <c r="B772" s="192" t="s">
        <v>884</v>
      </c>
      <c r="C772" s="192" t="s">
        <v>19</v>
      </c>
      <c r="D772" s="192" t="s">
        <v>196</v>
      </c>
      <c r="E772" s="193">
        <v>0.94</v>
      </c>
      <c r="F772" s="192" t="s">
        <v>114</v>
      </c>
    </row>
    <row r="773" spans="1:6">
      <c r="A773" s="192">
        <v>89224</v>
      </c>
      <c r="B773" s="192" t="s">
        <v>885</v>
      </c>
      <c r="C773" s="192" t="s">
        <v>19</v>
      </c>
      <c r="D773" s="192" t="s">
        <v>196</v>
      </c>
      <c r="E773" s="193">
        <v>1.47</v>
      </c>
      <c r="F773" s="192" t="s">
        <v>114</v>
      </c>
    </row>
    <row r="774" spans="1:6">
      <c r="A774" s="192">
        <v>89228</v>
      </c>
      <c r="B774" s="192" t="s">
        <v>886</v>
      </c>
      <c r="C774" s="192" t="s">
        <v>19</v>
      </c>
      <c r="D774" s="192" t="s">
        <v>113</v>
      </c>
      <c r="E774" s="193">
        <v>21.88</v>
      </c>
      <c r="F774" s="192" t="s">
        <v>114</v>
      </c>
    </row>
    <row r="775" spans="1:6">
      <c r="A775" s="192">
        <v>89229</v>
      </c>
      <c r="B775" s="192" t="s">
        <v>887</v>
      </c>
      <c r="C775" s="192" t="s">
        <v>19</v>
      </c>
      <c r="D775" s="192" t="s">
        <v>113</v>
      </c>
      <c r="E775" s="193">
        <v>3.93</v>
      </c>
      <c r="F775" s="192" t="s">
        <v>114</v>
      </c>
    </row>
    <row r="776" spans="1:6">
      <c r="A776" s="192">
        <v>89230</v>
      </c>
      <c r="B776" s="192" t="s">
        <v>888</v>
      </c>
      <c r="C776" s="192" t="s">
        <v>19</v>
      </c>
      <c r="D776" s="192" t="s">
        <v>113</v>
      </c>
      <c r="E776" s="193">
        <v>90.55</v>
      </c>
      <c r="F776" s="192" t="s">
        <v>114</v>
      </c>
    </row>
    <row r="777" spans="1:6">
      <c r="A777" s="192">
        <v>89231</v>
      </c>
      <c r="B777" s="192" t="s">
        <v>889</v>
      </c>
      <c r="C777" s="192" t="s">
        <v>19</v>
      </c>
      <c r="D777" s="192" t="s">
        <v>113</v>
      </c>
      <c r="E777" s="193">
        <v>14.34</v>
      </c>
      <c r="F777" s="192" t="s">
        <v>114</v>
      </c>
    </row>
    <row r="778" spans="1:6">
      <c r="A778" s="192">
        <v>89232</v>
      </c>
      <c r="B778" s="192" t="s">
        <v>890</v>
      </c>
      <c r="C778" s="192" t="s">
        <v>19</v>
      </c>
      <c r="D778" s="192" t="s">
        <v>113</v>
      </c>
      <c r="E778" s="193">
        <v>161.52000000000001</v>
      </c>
      <c r="F778" s="192" t="s">
        <v>114</v>
      </c>
    </row>
    <row r="779" spans="1:6">
      <c r="A779" s="192">
        <v>89233</v>
      </c>
      <c r="B779" s="192" t="s">
        <v>891</v>
      </c>
      <c r="C779" s="192" t="s">
        <v>19</v>
      </c>
      <c r="D779" s="192" t="s">
        <v>596</v>
      </c>
      <c r="E779" s="193">
        <v>112.55</v>
      </c>
      <c r="F779" s="192" t="s">
        <v>114</v>
      </c>
    </row>
    <row r="780" spans="1:6">
      <c r="A780" s="192">
        <v>89236</v>
      </c>
      <c r="B780" s="192" t="s">
        <v>892</v>
      </c>
      <c r="C780" s="192" t="s">
        <v>19</v>
      </c>
      <c r="D780" s="192" t="s">
        <v>113</v>
      </c>
      <c r="E780" s="193">
        <v>211.54</v>
      </c>
      <c r="F780" s="192" t="s">
        <v>114</v>
      </c>
    </row>
    <row r="781" spans="1:6">
      <c r="A781" s="192">
        <v>89237</v>
      </c>
      <c r="B781" s="192" t="s">
        <v>893</v>
      </c>
      <c r="C781" s="192" t="s">
        <v>19</v>
      </c>
      <c r="D781" s="192" t="s">
        <v>113</v>
      </c>
      <c r="E781" s="193">
        <v>33.520000000000003</v>
      </c>
      <c r="F781" s="192" t="s">
        <v>114</v>
      </c>
    </row>
    <row r="782" spans="1:6">
      <c r="A782" s="192">
        <v>89238</v>
      </c>
      <c r="B782" s="192" t="s">
        <v>894</v>
      </c>
      <c r="C782" s="192" t="s">
        <v>19</v>
      </c>
      <c r="D782" s="192" t="s">
        <v>113</v>
      </c>
      <c r="E782" s="193">
        <v>377.32</v>
      </c>
      <c r="F782" s="192" t="s">
        <v>114</v>
      </c>
    </row>
    <row r="783" spans="1:6">
      <c r="A783" s="192">
        <v>89239</v>
      </c>
      <c r="B783" s="192" t="s">
        <v>895</v>
      </c>
      <c r="C783" s="192" t="s">
        <v>19</v>
      </c>
      <c r="D783" s="192" t="s">
        <v>596</v>
      </c>
      <c r="E783" s="193">
        <v>297.64999999999998</v>
      </c>
      <c r="F783" s="192" t="s">
        <v>114</v>
      </c>
    </row>
    <row r="784" spans="1:6">
      <c r="A784" s="192">
        <v>89240</v>
      </c>
      <c r="B784" s="192" t="s">
        <v>896</v>
      </c>
      <c r="C784" s="192" t="s">
        <v>19</v>
      </c>
      <c r="D784" s="192" t="s">
        <v>113</v>
      </c>
      <c r="E784" s="193">
        <v>64.92</v>
      </c>
      <c r="F784" s="192" t="s">
        <v>114</v>
      </c>
    </row>
    <row r="785" spans="1:6">
      <c r="A785" s="192">
        <v>89241</v>
      </c>
      <c r="B785" s="192" t="s">
        <v>897</v>
      </c>
      <c r="C785" s="192" t="s">
        <v>19</v>
      </c>
      <c r="D785" s="192" t="s">
        <v>113</v>
      </c>
      <c r="E785" s="193">
        <v>11.68</v>
      </c>
      <c r="F785" s="192" t="s">
        <v>114</v>
      </c>
    </row>
    <row r="786" spans="1:6">
      <c r="A786" s="192">
        <v>89246</v>
      </c>
      <c r="B786" s="192" t="s">
        <v>898</v>
      </c>
      <c r="C786" s="192" t="s">
        <v>19</v>
      </c>
      <c r="D786" s="192" t="s">
        <v>113</v>
      </c>
      <c r="E786" s="193">
        <v>183.81</v>
      </c>
      <c r="F786" s="192" t="s">
        <v>114</v>
      </c>
    </row>
    <row r="787" spans="1:6">
      <c r="A787" s="192">
        <v>89247</v>
      </c>
      <c r="B787" s="192" t="s">
        <v>899</v>
      </c>
      <c r="C787" s="192" t="s">
        <v>19</v>
      </c>
      <c r="D787" s="192" t="s">
        <v>113</v>
      </c>
      <c r="E787" s="193">
        <v>29.12</v>
      </c>
      <c r="F787" s="192" t="s">
        <v>114</v>
      </c>
    </row>
    <row r="788" spans="1:6">
      <c r="A788" s="192">
        <v>89248</v>
      </c>
      <c r="B788" s="192" t="s">
        <v>900</v>
      </c>
      <c r="C788" s="192" t="s">
        <v>19</v>
      </c>
      <c r="D788" s="192" t="s">
        <v>113</v>
      </c>
      <c r="E788" s="193">
        <v>327.87</v>
      </c>
      <c r="F788" s="192" t="s">
        <v>114</v>
      </c>
    </row>
    <row r="789" spans="1:6">
      <c r="A789" s="192">
        <v>89249</v>
      </c>
      <c r="B789" s="192" t="s">
        <v>901</v>
      </c>
      <c r="C789" s="192" t="s">
        <v>19</v>
      </c>
      <c r="D789" s="192" t="s">
        <v>596</v>
      </c>
      <c r="E789" s="193">
        <v>253.72</v>
      </c>
      <c r="F789" s="192" t="s">
        <v>114</v>
      </c>
    </row>
    <row r="790" spans="1:6">
      <c r="A790" s="192">
        <v>89253</v>
      </c>
      <c r="B790" s="192" t="s">
        <v>902</v>
      </c>
      <c r="C790" s="192" t="s">
        <v>19</v>
      </c>
      <c r="D790" s="192" t="s">
        <v>113</v>
      </c>
      <c r="E790" s="193">
        <v>53.2</v>
      </c>
      <c r="F790" s="192" t="s">
        <v>114</v>
      </c>
    </row>
    <row r="791" spans="1:6">
      <c r="A791" s="192">
        <v>89254</v>
      </c>
      <c r="B791" s="192" t="s">
        <v>903</v>
      </c>
      <c r="C791" s="192" t="s">
        <v>19</v>
      </c>
      <c r="D791" s="192" t="s">
        <v>113</v>
      </c>
      <c r="E791" s="193">
        <v>9.57</v>
      </c>
      <c r="F791" s="192" t="s">
        <v>114</v>
      </c>
    </row>
    <row r="792" spans="1:6">
      <c r="A792" s="192">
        <v>89255</v>
      </c>
      <c r="B792" s="192" t="s">
        <v>904</v>
      </c>
      <c r="C792" s="192" t="s">
        <v>19</v>
      </c>
      <c r="D792" s="192" t="s">
        <v>113</v>
      </c>
      <c r="E792" s="193">
        <v>85.52</v>
      </c>
      <c r="F792" s="192" t="s">
        <v>114</v>
      </c>
    </row>
    <row r="793" spans="1:6">
      <c r="A793" s="192">
        <v>89256</v>
      </c>
      <c r="B793" s="192" t="s">
        <v>905</v>
      </c>
      <c r="C793" s="192" t="s">
        <v>19</v>
      </c>
      <c r="D793" s="192" t="s">
        <v>596</v>
      </c>
      <c r="E793" s="193">
        <v>57.1</v>
      </c>
      <c r="F793" s="192" t="s">
        <v>114</v>
      </c>
    </row>
    <row r="794" spans="1:6">
      <c r="A794" s="192">
        <v>89259</v>
      </c>
      <c r="B794" s="192" t="s">
        <v>906</v>
      </c>
      <c r="C794" s="192" t="s">
        <v>19</v>
      </c>
      <c r="D794" s="192" t="s">
        <v>113</v>
      </c>
      <c r="E794" s="193">
        <v>9.6</v>
      </c>
      <c r="F794" s="192" t="s">
        <v>114</v>
      </c>
    </row>
    <row r="795" spans="1:6">
      <c r="A795" s="192">
        <v>89260</v>
      </c>
      <c r="B795" s="192" t="s">
        <v>907</v>
      </c>
      <c r="C795" s="192" t="s">
        <v>19</v>
      </c>
      <c r="D795" s="192" t="s">
        <v>113</v>
      </c>
      <c r="E795" s="193">
        <v>2</v>
      </c>
      <c r="F795" s="192" t="s">
        <v>114</v>
      </c>
    </row>
    <row r="796" spans="1:6">
      <c r="A796" s="192">
        <v>89262</v>
      </c>
      <c r="B796" s="192" t="s">
        <v>908</v>
      </c>
      <c r="C796" s="192" t="s">
        <v>19</v>
      </c>
      <c r="D796" s="192" t="s">
        <v>113</v>
      </c>
      <c r="E796" s="193">
        <v>18</v>
      </c>
      <c r="F796" s="192" t="s">
        <v>114</v>
      </c>
    </row>
    <row r="797" spans="1:6">
      <c r="A797" s="192">
        <v>89264</v>
      </c>
      <c r="B797" s="192" t="s">
        <v>909</v>
      </c>
      <c r="C797" s="192" t="s">
        <v>19</v>
      </c>
      <c r="D797" s="192" t="s">
        <v>113</v>
      </c>
      <c r="E797" s="193">
        <v>7.64</v>
      </c>
      <c r="F797" s="192" t="s">
        <v>114</v>
      </c>
    </row>
    <row r="798" spans="1:6">
      <c r="A798" s="192">
        <v>89265</v>
      </c>
      <c r="B798" s="192" t="s">
        <v>910</v>
      </c>
      <c r="C798" s="192" t="s">
        <v>19</v>
      </c>
      <c r="D798" s="192" t="s">
        <v>113</v>
      </c>
      <c r="E798" s="193">
        <v>1.59</v>
      </c>
      <c r="F798" s="192" t="s">
        <v>114</v>
      </c>
    </row>
    <row r="799" spans="1:6">
      <c r="A799" s="192">
        <v>89266</v>
      </c>
      <c r="B799" s="192" t="s">
        <v>911</v>
      </c>
      <c r="C799" s="192" t="s">
        <v>19</v>
      </c>
      <c r="D799" s="192" t="s">
        <v>113</v>
      </c>
      <c r="E799" s="193">
        <v>0.61</v>
      </c>
      <c r="F799" s="192" t="s">
        <v>114</v>
      </c>
    </row>
    <row r="800" spans="1:6">
      <c r="A800" s="192">
        <v>89267</v>
      </c>
      <c r="B800" s="192" t="s">
        <v>912</v>
      </c>
      <c r="C800" s="192" t="s">
        <v>19</v>
      </c>
      <c r="D800" s="192" t="s">
        <v>113</v>
      </c>
      <c r="E800" s="193">
        <v>26.42</v>
      </c>
      <c r="F800" s="192" t="s">
        <v>114</v>
      </c>
    </row>
    <row r="801" spans="1:6">
      <c r="A801" s="192">
        <v>89268</v>
      </c>
      <c r="B801" s="192" t="s">
        <v>913</v>
      </c>
      <c r="C801" s="192" t="s">
        <v>19</v>
      </c>
      <c r="D801" s="192" t="s">
        <v>113</v>
      </c>
      <c r="E801" s="193">
        <v>4.75</v>
      </c>
      <c r="F801" s="192" t="s">
        <v>114</v>
      </c>
    </row>
    <row r="802" spans="1:6">
      <c r="A802" s="192">
        <v>89269</v>
      </c>
      <c r="B802" s="192" t="s">
        <v>914</v>
      </c>
      <c r="C802" s="192" t="s">
        <v>19</v>
      </c>
      <c r="D802" s="192" t="s">
        <v>113</v>
      </c>
      <c r="E802" s="193">
        <v>1.84</v>
      </c>
      <c r="F802" s="192" t="s">
        <v>114</v>
      </c>
    </row>
    <row r="803" spans="1:6">
      <c r="A803" s="192">
        <v>89270</v>
      </c>
      <c r="B803" s="192" t="s">
        <v>915</v>
      </c>
      <c r="C803" s="192" t="s">
        <v>19</v>
      </c>
      <c r="D803" s="192" t="s">
        <v>113</v>
      </c>
      <c r="E803" s="193">
        <v>42.48</v>
      </c>
      <c r="F803" s="192" t="s">
        <v>114</v>
      </c>
    </row>
    <row r="804" spans="1:6">
      <c r="A804" s="192">
        <v>89271</v>
      </c>
      <c r="B804" s="192" t="s">
        <v>916</v>
      </c>
      <c r="C804" s="192" t="s">
        <v>19</v>
      </c>
      <c r="D804" s="192" t="s">
        <v>596</v>
      </c>
      <c r="E804" s="193">
        <v>19.54</v>
      </c>
      <c r="F804" s="192" t="s">
        <v>114</v>
      </c>
    </row>
    <row r="805" spans="1:6">
      <c r="A805" s="192">
        <v>89274</v>
      </c>
      <c r="B805" s="192" t="s">
        <v>917</v>
      </c>
      <c r="C805" s="192" t="s">
        <v>19</v>
      </c>
      <c r="D805" s="192" t="s">
        <v>196</v>
      </c>
      <c r="E805" s="193">
        <v>1.22</v>
      </c>
      <c r="F805" s="192" t="s">
        <v>114</v>
      </c>
    </row>
    <row r="806" spans="1:6">
      <c r="A806" s="192">
        <v>89275</v>
      </c>
      <c r="B806" s="192" t="s">
        <v>918</v>
      </c>
      <c r="C806" s="192" t="s">
        <v>19</v>
      </c>
      <c r="D806" s="192" t="s">
        <v>196</v>
      </c>
      <c r="E806" s="193">
        <v>0.14000000000000001</v>
      </c>
      <c r="F806" s="192" t="s">
        <v>114</v>
      </c>
    </row>
    <row r="807" spans="1:6">
      <c r="A807" s="192">
        <v>89276</v>
      </c>
      <c r="B807" s="192" t="s">
        <v>919</v>
      </c>
      <c r="C807" s="192" t="s">
        <v>19</v>
      </c>
      <c r="D807" s="192" t="s">
        <v>196</v>
      </c>
      <c r="E807" s="193">
        <v>1.1399999999999999</v>
      </c>
      <c r="F807" s="192" t="s">
        <v>114</v>
      </c>
    </row>
    <row r="808" spans="1:6">
      <c r="A808" s="192">
        <v>89277</v>
      </c>
      <c r="B808" s="192" t="s">
        <v>920</v>
      </c>
      <c r="C808" s="192" t="s">
        <v>19</v>
      </c>
      <c r="D808" s="192" t="s">
        <v>596</v>
      </c>
      <c r="E808" s="193">
        <v>5.72</v>
      </c>
      <c r="F808" s="192" t="s">
        <v>114</v>
      </c>
    </row>
    <row r="809" spans="1:6">
      <c r="A809" s="192">
        <v>89280</v>
      </c>
      <c r="B809" s="192" t="s">
        <v>921</v>
      </c>
      <c r="C809" s="192" t="s">
        <v>19</v>
      </c>
      <c r="D809" s="192" t="s">
        <v>113</v>
      </c>
      <c r="E809" s="193">
        <v>18.88</v>
      </c>
      <c r="F809" s="192" t="s">
        <v>114</v>
      </c>
    </row>
    <row r="810" spans="1:6">
      <c r="A810" s="192">
        <v>89281</v>
      </c>
      <c r="B810" s="192" t="s">
        <v>922</v>
      </c>
      <c r="C810" s="192" t="s">
        <v>19</v>
      </c>
      <c r="D810" s="192" t="s">
        <v>113</v>
      </c>
      <c r="E810" s="193">
        <v>2.62</v>
      </c>
      <c r="F810" s="192" t="s">
        <v>114</v>
      </c>
    </row>
    <row r="811" spans="1:6">
      <c r="A811" s="192">
        <v>89870</v>
      </c>
      <c r="B811" s="192" t="s">
        <v>923</v>
      </c>
      <c r="C811" s="192" t="s">
        <v>19</v>
      </c>
      <c r="D811" s="192" t="s">
        <v>113</v>
      </c>
      <c r="E811" s="193">
        <v>19.89</v>
      </c>
      <c r="F811" s="192" t="s">
        <v>114</v>
      </c>
    </row>
    <row r="812" spans="1:6">
      <c r="A812" s="192">
        <v>89871</v>
      </c>
      <c r="B812" s="192" t="s">
        <v>924</v>
      </c>
      <c r="C812" s="192" t="s">
        <v>19</v>
      </c>
      <c r="D812" s="192" t="s">
        <v>113</v>
      </c>
      <c r="E812" s="193">
        <v>3.67</v>
      </c>
      <c r="F812" s="192" t="s">
        <v>114</v>
      </c>
    </row>
    <row r="813" spans="1:6">
      <c r="A813" s="192">
        <v>89872</v>
      </c>
      <c r="B813" s="192" t="s">
        <v>925</v>
      </c>
      <c r="C813" s="192" t="s">
        <v>19</v>
      </c>
      <c r="D813" s="192" t="s">
        <v>113</v>
      </c>
      <c r="E813" s="193">
        <v>1.43</v>
      </c>
      <c r="F813" s="192" t="s">
        <v>114</v>
      </c>
    </row>
    <row r="814" spans="1:6">
      <c r="A814" s="192">
        <v>89873</v>
      </c>
      <c r="B814" s="192" t="s">
        <v>926</v>
      </c>
      <c r="C814" s="192" t="s">
        <v>19</v>
      </c>
      <c r="D814" s="192" t="s">
        <v>113</v>
      </c>
      <c r="E814" s="193">
        <v>37.299999999999997</v>
      </c>
      <c r="F814" s="192" t="s">
        <v>114</v>
      </c>
    </row>
    <row r="815" spans="1:6">
      <c r="A815" s="192">
        <v>89874</v>
      </c>
      <c r="B815" s="192" t="s">
        <v>927</v>
      </c>
      <c r="C815" s="192" t="s">
        <v>19</v>
      </c>
      <c r="D815" s="192" t="s">
        <v>596</v>
      </c>
      <c r="E815" s="193">
        <v>118.76</v>
      </c>
      <c r="F815" s="192" t="s">
        <v>114</v>
      </c>
    </row>
    <row r="816" spans="1:6">
      <c r="A816" s="192">
        <v>89878</v>
      </c>
      <c r="B816" s="192" t="s">
        <v>928</v>
      </c>
      <c r="C816" s="192" t="s">
        <v>19</v>
      </c>
      <c r="D816" s="192" t="s">
        <v>113</v>
      </c>
      <c r="E816" s="193">
        <v>20.91</v>
      </c>
      <c r="F816" s="192" t="s">
        <v>114</v>
      </c>
    </row>
    <row r="817" spans="1:6">
      <c r="A817" s="192">
        <v>89879</v>
      </c>
      <c r="B817" s="192" t="s">
        <v>929</v>
      </c>
      <c r="C817" s="192" t="s">
        <v>19</v>
      </c>
      <c r="D817" s="192" t="s">
        <v>113</v>
      </c>
      <c r="E817" s="193">
        <v>3.86</v>
      </c>
      <c r="F817" s="192" t="s">
        <v>114</v>
      </c>
    </row>
    <row r="818" spans="1:6">
      <c r="A818" s="192">
        <v>89880</v>
      </c>
      <c r="B818" s="192" t="s">
        <v>930</v>
      </c>
      <c r="C818" s="192" t="s">
        <v>19</v>
      </c>
      <c r="D818" s="192" t="s">
        <v>113</v>
      </c>
      <c r="E818" s="193">
        <v>1.51</v>
      </c>
      <c r="F818" s="192" t="s">
        <v>114</v>
      </c>
    </row>
    <row r="819" spans="1:6">
      <c r="A819" s="192">
        <v>89881</v>
      </c>
      <c r="B819" s="192" t="s">
        <v>931</v>
      </c>
      <c r="C819" s="192" t="s">
        <v>19</v>
      </c>
      <c r="D819" s="192" t="s">
        <v>113</v>
      </c>
      <c r="E819" s="193">
        <v>39.21</v>
      </c>
      <c r="F819" s="192" t="s">
        <v>114</v>
      </c>
    </row>
    <row r="820" spans="1:6">
      <c r="A820" s="192">
        <v>89882</v>
      </c>
      <c r="B820" s="192" t="s">
        <v>932</v>
      </c>
      <c r="C820" s="192" t="s">
        <v>19</v>
      </c>
      <c r="D820" s="192" t="s">
        <v>596</v>
      </c>
      <c r="E820" s="193">
        <v>137.02000000000001</v>
      </c>
      <c r="F820" s="192" t="s">
        <v>114</v>
      </c>
    </row>
    <row r="821" spans="1:6">
      <c r="A821" s="192">
        <v>90582</v>
      </c>
      <c r="B821" s="192" t="s">
        <v>933</v>
      </c>
      <c r="C821" s="192" t="s">
        <v>19</v>
      </c>
      <c r="D821" s="192" t="s">
        <v>196</v>
      </c>
      <c r="E821" s="193">
        <v>0.27</v>
      </c>
      <c r="F821" s="192" t="s">
        <v>114</v>
      </c>
    </row>
    <row r="822" spans="1:6">
      <c r="A822" s="192">
        <v>90583</v>
      </c>
      <c r="B822" s="192" t="s">
        <v>934</v>
      </c>
      <c r="C822" s="192" t="s">
        <v>19</v>
      </c>
      <c r="D822" s="192" t="s">
        <v>196</v>
      </c>
      <c r="E822" s="193">
        <v>0.03</v>
      </c>
      <c r="F822" s="192" t="s">
        <v>114</v>
      </c>
    </row>
    <row r="823" spans="1:6">
      <c r="A823" s="192">
        <v>90584</v>
      </c>
      <c r="B823" s="192" t="s">
        <v>935</v>
      </c>
      <c r="C823" s="192" t="s">
        <v>19</v>
      </c>
      <c r="D823" s="192" t="s">
        <v>196</v>
      </c>
      <c r="E823" s="193">
        <v>0.21</v>
      </c>
      <c r="F823" s="192" t="s">
        <v>114</v>
      </c>
    </row>
    <row r="824" spans="1:6">
      <c r="A824" s="192">
        <v>90585</v>
      </c>
      <c r="B824" s="192" t="s">
        <v>936</v>
      </c>
      <c r="C824" s="192" t="s">
        <v>19</v>
      </c>
      <c r="D824" s="192" t="s">
        <v>196</v>
      </c>
      <c r="E824" s="193">
        <v>0.73</v>
      </c>
      <c r="F824" s="192" t="s">
        <v>114</v>
      </c>
    </row>
    <row r="825" spans="1:6">
      <c r="A825" s="192">
        <v>90621</v>
      </c>
      <c r="B825" s="192" t="s">
        <v>937</v>
      </c>
      <c r="C825" s="192" t="s">
        <v>19</v>
      </c>
      <c r="D825" s="192" t="s">
        <v>196</v>
      </c>
      <c r="E825" s="193">
        <v>1.51</v>
      </c>
      <c r="F825" s="192" t="s">
        <v>114</v>
      </c>
    </row>
    <row r="826" spans="1:6">
      <c r="A826" s="192">
        <v>90622</v>
      </c>
      <c r="B826" s="192" t="s">
        <v>938</v>
      </c>
      <c r="C826" s="192" t="s">
        <v>19</v>
      </c>
      <c r="D826" s="192" t="s">
        <v>196</v>
      </c>
      <c r="E826" s="193">
        <v>0.18</v>
      </c>
      <c r="F826" s="192" t="s">
        <v>114</v>
      </c>
    </row>
    <row r="827" spans="1:6">
      <c r="A827" s="192">
        <v>90623</v>
      </c>
      <c r="B827" s="192" t="s">
        <v>939</v>
      </c>
      <c r="C827" s="192" t="s">
        <v>19</v>
      </c>
      <c r="D827" s="192" t="s">
        <v>196</v>
      </c>
      <c r="E827" s="193">
        <v>1.89</v>
      </c>
      <c r="F827" s="192" t="s">
        <v>114</v>
      </c>
    </row>
    <row r="828" spans="1:6">
      <c r="A828" s="192">
        <v>90624</v>
      </c>
      <c r="B828" s="192" t="s">
        <v>940</v>
      </c>
      <c r="C828" s="192" t="s">
        <v>19</v>
      </c>
      <c r="D828" s="192" t="s">
        <v>196</v>
      </c>
      <c r="E828" s="193">
        <v>1.84</v>
      </c>
      <c r="F828" s="192" t="s">
        <v>114</v>
      </c>
    </row>
    <row r="829" spans="1:6">
      <c r="A829" s="192">
        <v>90627</v>
      </c>
      <c r="B829" s="192" t="s">
        <v>941</v>
      </c>
      <c r="C829" s="192" t="s">
        <v>19</v>
      </c>
      <c r="D829" s="192" t="s">
        <v>113</v>
      </c>
      <c r="E829" s="193">
        <v>23.57</v>
      </c>
      <c r="F829" s="192" t="s">
        <v>114</v>
      </c>
    </row>
    <row r="830" spans="1:6">
      <c r="A830" s="192">
        <v>90628</v>
      </c>
      <c r="B830" s="192" t="s">
        <v>942</v>
      </c>
      <c r="C830" s="192" t="s">
        <v>19</v>
      </c>
      <c r="D830" s="192" t="s">
        <v>113</v>
      </c>
      <c r="E830" s="193">
        <v>3.36</v>
      </c>
      <c r="F830" s="192" t="s">
        <v>114</v>
      </c>
    </row>
    <row r="831" spans="1:6">
      <c r="A831" s="192">
        <v>90629</v>
      </c>
      <c r="B831" s="192" t="s">
        <v>943</v>
      </c>
      <c r="C831" s="192" t="s">
        <v>19</v>
      </c>
      <c r="D831" s="192" t="s">
        <v>113</v>
      </c>
      <c r="E831" s="193">
        <v>29.5</v>
      </c>
      <c r="F831" s="192" t="s">
        <v>114</v>
      </c>
    </row>
    <row r="832" spans="1:6">
      <c r="A832" s="192">
        <v>90630</v>
      </c>
      <c r="B832" s="192" t="s">
        <v>944</v>
      </c>
      <c r="C832" s="192" t="s">
        <v>19</v>
      </c>
      <c r="D832" s="192" t="s">
        <v>196</v>
      </c>
      <c r="E832" s="193">
        <v>7.48</v>
      </c>
      <c r="F832" s="192" t="s">
        <v>114</v>
      </c>
    </row>
    <row r="833" spans="1:6">
      <c r="A833" s="192">
        <v>90633</v>
      </c>
      <c r="B833" s="192" t="s">
        <v>945</v>
      </c>
      <c r="C833" s="192" t="s">
        <v>19</v>
      </c>
      <c r="D833" s="192" t="s">
        <v>196</v>
      </c>
      <c r="E833" s="193">
        <v>3.1</v>
      </c>
      <c r="F833" s="192" t="s">
        <v>114</v>
      </c>
    </row>
    <row r="834" spans="1:6">
      <c r="A834" s="192">
        <v>90634</v>
      </c>
      <c r="B834" s="192" t="s">
        <v>946</v>
      </c>
      <c r="C834" s="192" t="s">
        <v>19</v>
      </c>
      <c r="D834" s="192" t="s">
        <v>196</v>
      </c>
      <c r="E834" s="193">
        <v>0.36</v>
      </c>
      <c r="F834" s="192" t="s">
        <v>114</v>
      </c>
    </row>
    <row r="835" spans="1:6">
      <c r="A835" s="192">
        <v>90635</v>
      </c>
      <c r="B835" s="192" t="s">
        <v>947</v>
      </c>
      <c r="C835" s="192" t="s">
        <v>19</v>
      </c>
      <c r="D835" s="192" t="s">
        <v>196</v>
      </c>
      <c r="E835" s="193">
        <v>3.39</v>
      </c>
      <c r="F835" s="192" t="s">
        <v>114</v>
      </c>
    </row>
    <row r="836" spans="1:6">
      <c r="A836" s="192">
        <v>90636</v>
      </c>
      <c r="B836" s="192" t="s">
        <v>948</v>
      </c>
      <c r="C836" s="192" t="s">
        <v>19</v>
      </c>
      <c r="D836" s="192" t="s">
        <v>196</v>
      </c>
      <c r="E836" s="193">
        <v>3.69</v>
      </c>
      <c r="F836" s="192" t="s">
        <v>114</v>
      </c>
    </row>
    <row r="837" spans="1:6">
      <c r="A837" s="192">
        <v>90639</v>
      </c>
      <c r="B837" s="192" t="s">
        <v>949</v>
      </c>
      <c r="C837" s="192" t="s">
        <v>19</v>
      </c>
      <c r="D837" s="192" t="s">
        <v>196</v>
      </c>
      <c r="E837" s="193">
        <v>4.63</v>
      </c>
      <c r="F837" s="192" t="s">
        <v>114</v>
      </c>
    </row>
    <row r="838" spans="1:6">
      <c r="A838" s="192">
        <v>90640</v>
      </c>
      <c r="B838" s="192" t="s">
        <v>950</v>
      </c>
      <c r="C838" s="192" t="s">
        <v>19</v>
      </c>
      <c r="D838" s="192" t="s">
        <v>196</v>
      </c>
      <c r="E838" s="193">
        <v>0.55000000000000004</v>
      </c>
      <c r="F838" s="192" t="s">
        <v>114</v>
      </c>
    </row>
    <row r="839" spans="1:6">
      <c r="A839" s="192">
        <v>90641</v>
      </c>
      <c r="B839" s="192" t="s">
        <v>951</v>
      </c>
      <c r="C839" s="192" t="s">
        <v>19</v>
      </c>
      <c r="D839" s="192" t="s">
        <v>196</v>
      </c>
      <c r="E839" s="193">
        <v>5.07</v>
      </c>
      <c r="F839" s="192" t="s">
        <v>114</v>
      </c>
    </row>
    <row r="840" spans="1:6">
      <c r="A840" s="192">
        <v>90642</v>
      </c>
      <c r="B840" s="192" t="s">
        <v>952</v>
      </c>
      <c r="C840" s="192" t="s">
        <v>19</v>
      </c>
      <c r="D840" s="192" t="s">
        <v>596</v>
      </c>
      <c r="E840" s="193">
        <v>6.2</v>
      </c>
      <c r="F840" s="192" t="s">
        <v>114</v>
      </c>
    </row>
    <row r="841" spans="1:6">
      <c r="A841" s="192">
        <v>90646</v>
      </c>
      <c r="B841" s="192" t="s">
        <v>953</v>
      </c>
      <c r="C841" s="192" t="s">
        <v>19</v>
      </c>
      <c r="D841" s="192" t="s">
        <v>196</v>
      </c>
      <c r="E841" s="193">
        <v>0.52</v>
      </c>
      <c r="F841" s="192" t="s">
        <v>114</v>
      </c>
    </row>
    <row r="842" spans="1:6">
      <c r="A842" s="192">
        <v>90647</v>
      </c>
      <c r="B842" s="192" t="s">
        <v>954</v>
      </c>
      <c r="C842" s="192" t="s">
        <v>19</v>
      </c>
      <c r="D842" s="192" t="s">
        <v>196</v>
      </c>
      <c r="E842" s="193">
        <v>0.06</v>
      </c>
      <c r="F842" s="192" t="s">
        <v>114</v>
      </c>
    </row>
    <row r="843" spans="1:6">
      <c r="A843" s="192">
        <v>90648</v>
      </c>
      <c r="B843" s="192" t="s">
        <v>955</v>
      </c>
      <c r="C843" s="192" t="s">
        <v>19</v>
      </c>
      <c r="D843" s="192" t="s">
        <v>196</v>
      </c>
      <c r="E843" s="193">
        <v>0.56999999999999995</v>
      </c>
      <c r="F843" s="192" t="s">
        <v>114</v>
      </c>
    </row>
    <row r="844" spans="1:6">
      <c r="A844" s="192">
        <v>90649</v>
      </c>
      <c r="B844" s="192" t="s">
        <v>956</v>
      </c>
      <c r="C844" s="192" t="s">
        <v>19</v>
      </c>
      <c r="D844" s="192" t="s">
        <v>596</v>
      </c>
      <c r="E844" s="193">
        <v>5.7</v>
      </c>
      <c r="F844" s="192" t="s">
        <v>114</v>
      </c>
    </row>
    <row r="845" spans="1:6">
      <c r="A845" s="192">
        <v>90652</v>
      </c>
      <c r="B845" s="192" t="s">
        <v>957</v>
      </c>
      <c r="C845" s="192" t="s">
        <v>19</v>
      </c>
      <c r="D845" s="192" t="s">
        <v>196</v>
      </c>
      <c r="E845" s="193">
        <v>3.01</v>
      </c>
      <c r="F845" s="192" t="s">
        <v>114</v>
      </c>
    </row>
    <row r="846" spans="1:6">
      <c r="A846" s="192">
        <v>90653</v>
      </c>
      <c r="B846" s="192" t="s">
        <v>958</v>
      </c>
      <c r="C846" s="192" t="s">
        <v>19</v>
      </c>
      <c r="D846" s="192" t="s">
        <v>196</v>
      </c>
      <c r="E846" s="193">
        <v>0.35</v>
      </c>
      <c r="F846" s="192" t="s">
        <v>114</v>
      </c>
    </row>
    <row r="847" spans="1:6">
      <c r="A847" s="192">
        <v>90654</v>
      </c>
      <c r="B847" s="192" t="s">
        <v>959</v>
      </c>
      <c r="C847" s="192" t="s">
        <v>19</v>
      </c>
      <c r="D847" s="192" t="s">
        <v>196</v>
      </c>
      <c r="E847" s="193">
        <v>3.3</v>
      </c>
      <c r="F847" s="192" t="s">
        <v>114</v>
      </c>
    </row>
    <row r="848" spans="1:6">
      <c r="A848" s="192">
        <v>90655</v>
      </c>
      <c r="B848" s="192" t="s">
        <v>960</v>
      </c>
      <c r="C848" s="192" t="s">
        <v>19</v>
      </c>
      <c r="D848" s="192" t="s">
        <v>596</v>
      </c>
      <c r="E848" s="193">
        <v>3.75</v>
      </c>
      <c r="F848" s="192" t="s">
        <v>114</v>
      </c>
    </row>
    <row r="849" spans="1:6">
      <c r="A849" s="192">
        <v>90658</v>
      </c>
      <c r="B849" s="192" t="s">
        <v>961</v>
      </c>
      <c r="C849" s="192" t="s">
        <v>19</v>
      </c>
      <c r="D849" s="192" t="s">
        <v>196</v>
      </c>
      <c r="E849" s="193">
        <v>3.23</v>
      </c>
      <c r="F849" s="192" t="s">
        <v>114</v>
      </c>
    </row>
    <row r="850" spans="1:6">
      <c r="A850" s="192">
        <v>90659</v>
      </c>
      <c r="B850" s="192" t="s">
        <v>962</v>
      </c>
      <c r="C850" s="192" t="s">
        <v>19</v>
      </c>
      <c r="D850" s="192" t="s">
        <v>196</v>
      </c>
      <c r="E850" s="193">
        <v>0.38</v>
      </c>
      <c r="F850" s="192" t="s">
        <v>114</v>
      </c>
    </row>
    <row r="851" spans="1:6">
      <c r="A851" s="192">
        <v>90660</v>
      </c>
      <c r="B851" s="192" t="s">
        <v>963</v>
      </c>
      <c r="C851" s="192" t="s">
        <v>19</v>
      </c>
      <c r="D851" s="192" t="s">
        <v>196</v>
      </c>
      <c r="E851" s="193">
        <v>3.53</v>
      </c>
      <c r="F851" s="192" t="s">
        <v>114</v>
      </c>
    </row>
    <row r="852" spans="1:6">
      <c r="A852" s="192">
        <v>90661</v>
      </c>
      <c r="B852" s="192" t="s">
        <v>964</v>
      </c>
      <c r="C852" s="192" t="s">
        <v>19</v>
      </c>
      <c r="D852" s="192" t="s">
        <v>596</v>
      </c>
      <c r="E852" s="193">
        <v>3.75</v>
      </c>
      <c r="F852" s="192" t="s">
        <v>114</v>
      </c>
    </row>
    <row r="853" spans="1:6">
      <c r="A853" s="192">
        <v>90664</v>
      </c>
      <c r="B853" s="192" t="s">
        <v>965</v>
      </c>
      <c r="C853" s="192" t="s">
        <v>19</v>
      </c>
      <c r="D853" s="192" t="s">
        <v>113</v>
      </c>
      <c r="E853" s="193">
        <v>3.77</v>
      </c>
      <c r="F853" s="192" t="s">
        <v>114</v>
      </c>
    </row>
    <row r="854" spans="1:6">
      <c r="A854" s="192">
        <v>90665</v>
      </c>
      <c r="B854" s="192" t="s">
        <v>966</v>
      </c>
      <c r="C854" s="192" t="s">
        <v>19</v>
      </c>
      <c r="D854" s="192" t="s">
        <v>113</v>
      </c>
      <c r="E854" s="193">
        <v>0.43</v>
      </c>
      <c r="F854" s="192" t="s">
        <v>114</v>
      </c>
    </row>
    <row r="855" spans="1:6">
      <c r="A855" s="192">
        <v>90666</v>
      </c>
      <c r="B855" s="192" t="s">
        <v>967</v>
      </c>
      <c r="C855" s="192" t="s">
        <v>19</v>
      </c>
      <c r="D855" s="192" t="s">
        <v>113</v>
      </c>
      <c r="E855" s="193">
        <v>4.12</v>
      </c>
      <c r="F855" s="192" t="s">
        <v>114</v>
      </c>
    </row>
    <row r="856" spans="1:6">
      <c r="A856" s="192">
        <v>90667</v>
      </c>
      <c r="B856" s="192" t="s">
        <v>968</v>
      </c>
      <c r="C856" s="192" t="s">
        <v>19</v>
      </c>
      <c r="D856" s="192" t="s">
        <v>596</v>
      </c>
      <c r="E856" s="193">
        <v>10.07</v>
      </c>
      <c r="F856" s="192" t="s">
        <v>114</v>
      </c>
    </row>
    <row r="857" spans="1:6">
      <c r="A857" s="192">
        <v>90670</v>
      </c>
      <c r="B857" s="192" t="s">
        <v>969</v>
      </c>
      <c r="C857" s="192" t="s">
        <v>19</v>
      </c>
      <c r="D857" s="192" t="s">
        <v>113</v>
      </c>
      <c r="E857" s="193">
        <v>108.2</v>
      </c>
      <c r="F857" s="192" t="s">
        <v>114</v>
      </c>
    </row>
    <row r="858" spans="1:6">
      <c r="A858" s="192">
        <v>90671</v>
      </c>
      <c r="B858" s="192" t="s">
        <v>970</v>
      </c>
      <c r="C858" s="192" t="s">
        <v>19</v>
      </c>
      <c r="D858" s="192" t="s">
        <v>113</v>
      </c>
      <c r="E858" s="193">
        <v>15.02</v>
      </c>
      <c r="F858" s="192" t="s">
        <v>114</v>
      </c>
    </row>
    <row r="859" spans="1:6">
      <c r="A859" s="192">
        <v>90672</v>
      </c>
      <c r="B859" s="192" t="s">
        <v>971</v>
      </c>
      <c r="C859" s="192" t="s">
        <v>19</v>
      </c>
      <c r="D859" s="192" t="s">
        <v>113</v>
      </c>
      <c r="E859" s="193">
        <v>135.4</v>
      </c>
      <c r="F859" s="192" t="s">
        <v>114</v>
      </c>
    </row>
    <row r="860" spans="1:6">
      <c r="A860" s="192">
        <v>90673</v>
      </c>
      <c r="B860" s="192" t="s">
        <v>972</v>
      </c>
      <c r="C860" s="192" t="s">
        <v>19</v>
      </c>
      <c r="D860" s="192" t="s">
        <v>596</v>
      </c>
      <c r="E860" s="193">
        <v>80.599999999999994</v>
      </c>
      <c r="F860" s="192" t="s">
        <v>114</v>
      </c>
    </row>
    <row r="861" spans="1:6">
      <c r="A861" s="192">
        <v>90676</v>
      </c>
      <c r="B861" s="192" t="s">
        <v>973</v>
      </c>
      <c r="C861" s="192" t="s">
        <v>19</v>
      </c>
      <c r="D861" s="192" t="s">
        <v>113</v>
      </c>
      <c r="E861" s="193">
        <v>57.2</v>
      </c>
      <c r="F861" s="192" t="s">
        <v>114</v>
      </c>
    </row>
    <row r="862" spans="1:6">
      <c r="A862" s="192">
        <v>90677</v>
      </c>
      <c r="B862" s="192" t="s">
        <v>974</v>
      </c>
      <c r="C862" s="192" t="s">
        <v>19</v>
      </c>
      <c r="D862" s="192" t="s">
        <v>113</v>
      </c>
      <c r="E862" s="193">
        <v>7.93</v>
      </c>
      <c r="F862" s="192" t="s">
        <v>114</v>
      </c>
    </row>
    <row r="863" spans="1:6">
      <c r="A863" s="192">
        <v>90678</v>
      </c>
      <c r="B863" s="192" t="s">
        <v>975</v>
      </c>
      <c r="C863" s="192" t="s">
        <v>19</v>
      </c>
      <c r="D863" s="192" t="s">
        <v>113</v>
      </c>
      <c r="E863" s="193">
        <v>71.569999999999993</v>
      </c>
      <c r="F863" s="192" t="s">
        <v>114</v>
      </c>
    </row>
    <row r="864" spans="1:6">
      <c r="A864" s="192">
        <v>90679</v>
      </c>
      <c r="B864" s="192" t="s">
        <v>976</v>
      </c>
      <c r="C864" s="192" t="s">
        <v>19</v>
      </c>
      <c r="D864" s="192" t="s">
        <v>596</v>
      </c>
      <c r="E864" s="193">
        <v>61.77</v>
      </c>
      <c r="F864" s="192" t="s">
        <v>114</v>
      </c>
    </row>
    <row r="865" spans="1:6">
      <c r="A865" s="192">
        <v>90682</v>
      </c>
      <c r="B865" s="192" t="s">
        <v>977</v>
      </c>
      <c r="C865" s="192" t="s">
        <v>19</v>
      </c>
      <c r="D865" s="192" t="s">
        <v>113</v>
      </c>
      <c r="E865" s="193">
        <v>20.89</v>
      </c>
      <c r="F865" s="192" t="s">
        <v>114</v>
      </c>
    </row>
    <row r="866" spans="1:6">
      <c r="A866" s="192">
        <v>90683</v>
      </c>
      <c r="B866" s="192" t="s">
        <v>978</v>
      </c>
      <c r="C866" s="192" t="s">
        <v>19</v>
      </c>
      <c r="D866" s="192" t="s">
        <v>113</v>
      </c>
      <c r="E866" s="193">
        <v>2.48</v>
      </c>
      <c r="F866" s="192" t="s">
        <v>114</v>
      </c>
    </row>
    <row r="867" spans="1:6">
      <c r="A867" s="192">
        <v>90684</v>
      </c>
      <c r="B867" s="192" t="s">
        <v>979</v>
      </c>
      <c r="C867" s="192" t="s">
        <v>19</v>
      </c>
      <c r="D867" s="192" t="s">
        <v>113</v>
      </c>
      <c r="E867" s="193">
        <v>22.85</v>
      </c>
      <c r="F867" s="192" t="s">
        <v>114</v>
      </c>
    </row>
    <row r="868" spans="1:6">
      <c r="A868" s="192">
        <v>90685</v>
      </c>
      <c r="B868" s="192" t="s">
        <v>980</v>
      </c>
      <c r="C868" s="192" t="s">
        <v>19</v>
      </c>
      <c r="D868" s="192" t="s">
        <v>596</v>
      </c>
      <c r="E868" s="193">
        <v>38.32</v>
      </c>
      <c r="F868" s="192" t="s">
        <v>114</v>
      </c>
    </row>
    <row r="869" spans="1:6">
      <c r="A869" s="192">
        <v>90688</v>
      </c>
      <c r="B869" s="192" t="s">
        <v>981</v>
      </c>
      <c r="C869" s="192" t="s">
        <v>19</v>
      </c>
      <c r="D869" s="192" t="s">
        <v>113</v>
      </c>
      <c r="E869" s="193">
        <v>11.59</v>
      </c>
      <c r="F869" s="192" t="s">
        <v>114</v>
      </c>
    </row>
    <row r="870" spans="1:6">
      <c r="A870" s="192">
        <v>90689</v>
      </c>
      <c r="B870" s="192" t="s">
        <v>982</v>
      </c>
      <c r="C870" s="192" t="s">
        <v>19</v>
      </c>
      <c r="D870" s="192" t="s">
        <v>113</v>
      </c>
      <c r="E870" s="193">
        <v>1.17</v>
      </c>
      <c r="F870" s="192" t="s">
        <v>114</v>
      </c>
    </row>
    <row r="871" spans="1:6">
      <c r="A871" s="192">
        <v>90690</v>
      </c>
      <c r="B871" s="192" t="s">
        <v>983</v>
      </c>
      <c r="C871" s="192" t="s">
        <v>19</v>
      </c>
      <c r="D871" s="192" t="s">
        <v>113</v>
      </c>
      <c r="E871" s="193">
        <v>14.48</v>
      </c>
      <c r="F871" s="192" t="s">
        <v>114</v>
      </c>
    </row>
    <row r="872" spans="1:6">
      <c r="A872" s="192">
        <v>90691</v>
      </c>
      <c r="B872" s="192" t="s">
        <v>984</v>
      </c>
      <c r="C872" s="192" t="s">
        <v>19</v>
      </c>
      <c r="D872" s="192" t="s">
        <v>596</v>
      </c>
      <c r="E872" s="193">
        <v>35.299999999999997</v>
      </c>
      <c r="F872" s="192" t="s">
        <v>114</v>
      </c>
    </row>
    <row r="873" spans="1:6">
      <c r="A873" s="192">
        <v>90957</v>
      </c>
      <c r="B873" s="192" t="s">
        <v>985</v>
      </c>
      <c r="C873" s="192" t="s">
        <v>19</v>
      </c>
      <c r="D873" s="192" t="s">
        <v>113</v>
      </c>
      <c r="E873" s="193">
        <v>2.33</v>
      </c>
      <c r="F873" s="192" t="s">
        <v>114</v>
      </c>
    </row>
    <row r="874" spans="1:6">
      <c r="A874" s="192">
        <v>90958</v>
      </c>
      <c r="B874" s="192" t="s">
        <v>986</v>
      </c>
      <c r="C874" s="192" t="s">
        <v>19</v>
      </c>
      <c r="D874" s="192" t="s">
        <v>113</v>
      </c>
      <c r="E874" s="193">
        <v>0.32</v>
      </c>
      <c r="F874" s="192" t="s">
        <v>114</v>
      </c>
    </row>
    <row r="875" spans="1:6">
      <c r="A875" s="192">
        <v>90960</v>
      </c>
      <c r="B875" s="192" t="s">
        <v>987</v>
      </c>
      <c r="C875" s="192" t="s">
        <v>19</v>
      </c>
      <c r="D875" s="192" t="s">
        <v>113</v>
      </c>
      <c r="E875" s="193">
        <v>3.11</v>
      </c>
      <c r="F875" s="192" t="s">
        <v>114</v>
      </c>
    </row>
    <row r="876" spans="1:6">
      <c r="A876" s="192">
        <v>90961</v>
      </c>
      <c r="B876" s="192" t="s">
        <v>988</v>
      </c>
      <c r="C876" s="192" t="s">
        <v>19</v>
      </c>
      <c r="D876" s="192" t="s">
        <v>113</v>
      </c>
      <c r="E876" s="193">
        <v>0.43</v>
      </c>
      <c r="F876" s="192" t="s">
        <v>114</v>
      </c>
    </row>
    <row r="877" spans="1:6">
      <c r="A877" s="192">
        <v>90962</v>
      </c>
      <c r="B877" s="192" t="s">
        <v>989</v>
      </c>
      <c r="C877" s="192" t="s">
        <v>19</v>
      </c>
      <c r="D877" s="192" t="s">
        <v>113</v>
      </c>
      <c r="E877" s="193">
        <v>3.89</v>
      </c>
      <c r="F877" s="192" t="s">
        <v>114</v>
      </c>
    </row>
    <row r="878" spans="1:6">
      <c r="A878" s="192">
        <v>90963</v>
      </c>
      <c r="B878" s="192" t="s">
        <v>990</v>
      </c>
      <c r="C878" s="192" t="s">
        <v>19</v>
      </c>
      <c r="D878" s="192" t="s">
        <v>596</v>
      </c>
      <c r="E878" s="193">
        <v>10.07</v>
      </c>
      <c r="F878" s="192" t="s">
        <v>114</v>
      </c>
    </row>
    <row r="879" spans="1:6">
      <c r="A879" s="192">
        <v>90968</v>
      </c>
      <c r="B879" s="192" t="s">
        <v>991</v>
      </c>
      <c r="C879" s="192" t="s">
        <v>19</v>
      </c>
      <c r="D879" s="192" t="s">
        <v>113</v>
      </c>
      <c r="E879" s="193">
        <v>3.12</v>
      </c>
      <c r="F879" s="192" t="s">
        <v>114</v>
      </c>
    </row>
    <row r="880" spans="1:6">
      <c r="A880" s="192">
        <v>90969</v>
      </c>
      <c r="B880" s="192" t="s">
        <v>992</v>
      </c>
      <c r="C880" s="192" t="s">
        <v>19</v>
      </c>
      <c r="D880" s="192" t="s">
        <v>113</v>
      </c>
      <c r="E880" s="193">
        <v>0.43</v>
      </c>
      <c r="F880" s="192" t="s">
        <v>114</v>
      </c>
    </row>
    <row r="881" spans="1:6">
      <c r="A881" s="192">
        <v>90970</v>
      </c>
      <c r="B881" s="192" t="s">
        <v>993</v>
      </c>
      <c r="C881" s="192" t="s">
        <v>19</v>
      </c>
      <c r="D881" s="192" t="s">
        <v>113</v>
      </c>
      <c r="E881" s="193">
        <v>3.91</v>
      </c>
      <c r="F881" s="192" t="s">
        <v>114</v>
      </c>
    </row>
    <row r="882" spans="1:6">
      <c r="A882" s="192">
        <v>90971</v>
      </c>
      <c r="B882" s="192" t="s">
        <v>994</v>
      </c>
      <c r="C882" s="192" t="s">
        <v>19</v>
      </c>
      <c r="D882" s="192" t="s">
        <v>596</v>
      </c>
      <c r="E882" s="193">
        <v>40.82</v>
      </c>
      <c r="F882" s="192" t="s">
        <v>114</v>
      </c>
    </row>
    <row r="883" spans="1:6">
      <c r="A883" s="192">
        <v>90975</v>
      </c>
      <c r="B883" s="192" t="s">
        <v>995</v>
      </c>
      <c r="C883" s="192" t="s">
        <v>19</v>
      </c>
      <c r="D883" s="192" t="s">
        <v>113</v>
      </c>
      <c r="E883" s="193">
        <v>7.93</v>
      </c>
      <c r="F883" s="192" t="s">
        <v>114</v>
      </c>
    </row>
    <row r="884" spans="1:6">
      <c r="A884" s="192">
        <v>90976</v>
      </c>
      <c r="B884" s="192" t="s">
        <v>996</v>
      </c>
      <c r="C884" s="192" t="s">
        <v>19</v>
      </c>
      <c r="D884" s="192" t="s">
        <v>113</v>
      </c>
      <c r="E884" s="193">
        <v>1.1000000000000001</v>
      </c>
      <c r="F884" s="192" t="s">
        <v>114</v>
      </c>
    </row>
    <row r="885" spans="1:6">
      <c r="A885" s="192">
        <v>90977</v>
      </c>
      <c r="B885" s="192" t="s">
        <v>997</v>
      </c>
      <c r="C885" s="192" t="s">
        <v>19</v>
      </c>
      <c r="D885" s="192" t="s">
        <v>113</v>
      </c>
      <c r="E885" s="193">
        <v>9.92</v>
      </c>
      <c r="F885" s="192" t="s">
        <v>114</v>
      </c>
    </row>
    <row r="886" spans="1:6">
      <c r="A886" s="192">
        <v>90978</v>
      </c>
      <c r="B886" s="192" t="s">
        <v>998</v>
      </c>
      <c r="C886" s="192" t="s">
        <v>19</v>
      </c>
      <c r="D886" s="192" t="s">
        <v>596</v>
      </c>
      <c r="E886" s="193">
        <v>105.9</v>
      </c>
      <c r="F886" s="192" t="s">
        <v>114</v>
      </c>
    </row>
    <row r="887" spans="1:6">
      <c r="A887" s="192">
        <v>90992</v>
      </c>
      <c r="B887" s="192" t="s">
        <v>999</v>
      </c>
      <c r="C887" s="192" t="s">
        <v>19</v>
      </c>
      <c r="D887" s="192" t="s">
        <v>113</v>
      </c>
      <c r="E887" s="193">
        <v>3.7</v>
      </c>
      <c r="F887" s="192" t="s">
        <v>114</v>
      </c>
    </row>
    <row r="888" spans="1:6">
      <c r="A888" s="192">
        <v>90993</v>
      </c>
      <c r="B888" s="192" t="s">
        <v>1000</v>
      </c>
      <c r="C888" s="192" t="s">
        <v>19</v>
      </c>
      <c r="D888" s="192" t="s">
        <v>113</v>
      </c>
      <c r="E888" s="193">
        <v>0.51</v>
      </c>
      <c r="F888" s="192" t="s">
        <v>114</v>
      </c>
    </row>
    <row r="889" spans="1:6">
      <c r="A889" s="192">
        <v>90994</v>
      </c>
      <c r="B889" s="192" t="s">
        <v>1001</v>
      </c>
      <c r="C889" s="192" t="s">
        <v>19</v>
      </c>
      <c r="D889" s="192" t="s">
        <v>113</v>
      </c>
      <c r="E889" s="193">
        <v>4.63</v>
      </c>
      <c r="F889" s="192" t="s">
        <v>114</v>
      </c>
    </row>
    <row r="890" spans="1:6">
      <c r="A890" s="192">
        <v>90995</v>
      </c>
      <c r="B890" s="192" t="s">
        <v>1002</v>
      </c>
      <c r="C890" s="192" t="s">
        <v>19</v>
      </c>
      <c r="D890" s="192" t="s">
        <v>596</v>
      </c>
      <c r="E890" s="193">
        <v>55.45</v>
      </c>
      <c r="F890" s="192" t="s">
        <v>114</v>
      </c>
    </row>
    <row r="891" spans="1:6">
      <c r="A891" s="192">
        <v>91021</v>
      </c>
      <c r="B891" s="192" t="s">
        <v>1003</v>
      </c>
      <c r="C891" s="192" t="s">
        <v>19</v>
      </c>
      <c r="D891" s="192" t="s">
        <v>113</v>
      </c>
      <c r="E891" s="193">
        <v>3.11</v>
      </c>
      <c r="F891" s="192" t="s">
        <v>114</v>
      </c>
    </row>
    <row r="892" spans="1:6">
      <c r="A892" s="192">
        <v>91026</v>
      </c>
      <c r="B892" s="192" t="s">
        <v>1004</v>
      </c>
      <c r="C892" s="192" t="s">
        <v>19</v>
      </c>
      <c r="D892" s="192" t="s">
        <v>113</v>
      </c>
      <c r="E892" s="193">
        <v>10.81</v>
      </c>
      <c r="F892" s="192" t="s">
        <v>114</v>
      </c>
    </row>
    <row r="893" spans="1:6">
      <c r="A893" s="192">
        <v>91027</v>
      </c>
      <c r="B893" s="192" t="s">
        <v>1005</v>
      </c>
      <c r="C893" s="192" t="s">
        <v>19</v>
      </c>
      <c r="D893" s="192" t="s">
        <v>113</v>
      </c>
      <c r="E893" s="193">
        <v>2.2599999999999998</v>
      </c>
      <c r="F893" s="192" t="s">
        <v>114</v>
      </c>
    </row>
    <row r="894" spans="1:6">
      <c r="A894" s="192">
        <v>91028</v>
      </c>
      <c r="B894" s="192" t="s">
        <v>1006</v>
      </c>
      <c r="C894" s="192" t="s">
        <v>19</v>
      </c>
      <c r="D894" s="192" t="s">
        <v>113</v>
      </c>
      <c r="E894" s="193">
        <v>0.88</v>
      </c>
      <c r="F894" s="192" t="s">
        <v>114</v>
      </c>
    </row>
    <row r="895" spans="1:6">
      <c r="A895" s="192">
        <v>91029</v>
      </c>
      <c r="B895" s="192" t="s">
        <v>1007</v>
      </c>
      <c r="C895" s="192" t="s">
        <v>19</v>
      </c>
      <c r="D895" s="192" t="s">
        <v>113</v>
      </c>
      <c r="E895" s="193">
        <v>20.27</v>
      </c>
      <c r="F895" s="192" t="s">
        <v>114</v>
      </c>
    </row>
    <row r="896" spans="1:6">
      <c r="A896" s="192">
        <v>91030</v>
      </c>
      <c r="B896" s="192" t="s">
        <v>1008</v>
      </c>
      <c r="C896" s="192" t="s">
        <v>19</v>
      </c>
      <c r="D896" s="192" t="s">
        <v>596</v>
      </c>
      <c r="E896" s="193">
        <v>95.91</v>
      </c>
      <c r="F896" s="192" t="s">
        <v>114</v>
      </c>
    </row>
    <row r="897" spans="1:6">
      <c r="A897" s="192">
        <v>91273</v>
      </c>
      <c r="B897" s="192" t="s">
        <v>1009</v>
      </c>
      <c r="C897" s="192" t="s">
        <v>19</v>
      </c>
      <c r="D897" s="192" t="s">
        <v>113</v>
      </c>
      <c r="E897" s="193">
        <v>0.43</v>
      </c>
      <c r="F897" s="192" t="s">
        <v>114</v>
      </c>
    </row>
    <row r="898" spans="1:6">
      <c r="A898" s="192">
        <v>91274</v>
      </c>
      <c r="B898" s="192" t="s">
        <v>1010</v>
      </c>
      <c r="C898" s="192" t="s">
        <v>19</v>
      </c>
      <c r="D898" s="192" t="s">
        <v>113</v>
      </c>
      <c r="E898" s="193">
        <v>0.05</v>
      </c>
      <c r="F898" s="192" t="s">
        <v>114</v>
      </c>
    </row>
    <row r="899" spans="1:6">
      <c r="A899" s="192">
        <v>91275</v>
      </c>
      <c r="B899" s="192" t="s">
        <v>1011</v>
      </c>
      <c r="C899" s="192" t="s">
        <v>19</v>
      </c>
      <c r="D899" s="192" t="s">
        <v>113</v>
      </c>
      <c r="E899" s="193">
        <v>0.54</v>
      </c>
      <c r="F899" s="192" t="s">
        <v>114</v>
      </c>
    </row>
    <row r="900" spans="1:6">
      <c r="A900" s="192">
        <v>91276</v>
      </c>
      <c r="B900" s="192" t="s">
        <v>1012</v>
      </c>
      <c r="C900" s="192" t="s">
        <v>19</v>
      </c>
      <c r="D900" s="192" t="s">
        <v>596</v>
      </c>
      <c r="E900" s="193">
        <v>6.64</v>
      </c>
      <c r="F900" s="192" t="s">
        <v>114</v>
      </c>
    </row>
    <row r="901" spans="1:6">
      <c r="A901" s="192">
        <v>91279</v>
      </c>
      <c r="B901" s="192" t="s">
        <v>1013</v>
      </c>
      <c r="C901" s="192" t="s">
        <v>19</v>
      </c>
      <c r="D901" s="192" t="s">
        <v>196</v>
      </c>
      <c r="E901" s="193">
        <v>0.86</v>
      </c>
      <c r="F901" s="192" t="s">
        <v>114</v>
      </c>
    </row>
    <row r="902" spans="1:6">
      <c r="A902" s="192">
        <v>91280</v>
      </c>
      <c r="B902" s="192" t="s">
        <v>1014</v>
      </c>
      <c r="C902" s="192" t="s">
        <v>19</v>
      </c>
      <c r="D902" s="192" t="s">
        <v>196</v>
      </c>
      <c r="E902" s="193">
        <v>0.09</v>
      </c>
      <c r="F902" s="192" t="s">
        <v>114</v>
      </c>
    </row>
    <row r="903" spans="1:6">
      <c r="A903" s="192">
        <v>91281</v>
      </c>
      <c r="B903" s="192" t="s">
        <v>1015</v>
      </c>
      <c r="C903" s="192" t="s">
        <v>19</v>
      </c>
      <c r="D903" s="192" t="s">
        <v>196</v>
      </c>
      <c r="E903" s="193">
        <v>1.08</v>
      </c>
      <c r="F903" s="192" t="s">
        <v>114</v>
      </c>
    </row>
    <row r="904" spans="1:6">
      <c r="A904" s="192">
        <v>91282</v>
      </c>
      <c r="B904" s="192" t="s">
        <v>1016</v>
      </c>
      <c r="C904" s="192" t="s">
        <v>19</v>
      </c>
      <c r="D904" s="192" t="s">
        <v>596</v>
      </c>
      <c r="E904" s="193">
        <v>15.88</v>
      </c>
      <c r="F904" s="192" t="s">
        <v>114</v>
      </c>
    </row>
    <row r="905" spans="1:6">
      <c r="A905" s="192">
        <v>91354</v>
      </c>
      <c r="B905" s="192" t="s">
        <v>1017</v>
      </c>
      <c r="C905" s="192" t="s">
        <v>19</v>
      </c>
      <c r="D905" s="192" t="s">
        <v>196</v>
      </c>
      <c r="E905" s="193">
        <v>8.41</v>
      </c>
      <c r="F905" s="192" t="s">
        <v>114</v>
      </c>
    </row>
    <row r="906" spans="1:6">
      <c r="A906" s="192">
        <v>91355</v>
      </c>
      <c r="B906" s="192" t="s">
        <v>1018</v>
      </c>
      <c r="C906" s="192" t="s">
        <v>19</v>
      </c>
      <c r="D906" s="192" t="s">
        <v>196</v>
      </c>
      <c r="E906" s="193">
        <v>1.76</v>
      </c>
      <c r="F906" s="192" t="s">
        <v>114</v>
      </c>
    </row>
    <row r="907" spans="1:6">
      <c r="A907" s="192">
        <v>91356</v>
      </c>
      <c r="B907" s="192" t="s">
        <v>1019</v>
      </c>
      <c r="C907" s="192" t="s">
        <v>19</v>
      </c>
      <c r="D907" s="192" t="s">
        <v>196</v>
      </c>
      <c r="E907" s="193">
        <v>0.68</v>
      </c>
      <c r="F907" s="192" t="s">
        <v>114</v>
      </c>
    </row>
    <row r="908" spans="1:6">
      <c r="A908" s="192">
        <v>91359</v>
      </c>
      <c r="B908" s="192" t="s">
        <v>1020</v>
      </c>
      <c r="C908" s="192" t="s">
        <v>19</v>
      </c>
      <c r="D908" s="192" t="s">
        <v>113</v>
      </c>
      <c r="E908" s="193">
        <v>9.43</v>
      </c>
      <c r="F908" s="192" t="s">
        <v>114</v>
      </c>
    </row>
    <row r="909" spans="1:6">
      <c r="A909" s="192">
        <v>91360</v>
      </c>
      <c r="B909" s="192" t="s">
        <v>1021</v>
      </c>
      <c r="C909" s="192" t="s">
        <v>19</v>
      </c>
      <c r="D909" s="192" t="s">
        <v>113</v>
      </c>
      <c r="E909" s="193">
        <v>1.97</v>
      </c>
      <c r="F909" s="192" t="s">
        <v>114</v>
      </c>
    </row>
    <row r="910" spans="1:6">
      <c r="A910" s="192">
        <v>91361</v>
      </c>
      <c r="B910" s="192" t="s">
        <v>1022</v>
      </c>
      <c r="C910" s="192" t="s">
        <v>19</v>
      </c>
      <c r="D910" s="192" t="s">
        <v>113</v>
      </c>
      <c r="E910" s="193">
        <v>0.76</v>
      </c>
      <c r="F910" s="192" t="s">
        <v>114</v>
      </c>
    </row>
    <row r="911" spans="1:6">
      <c r="A911" s="192">
        <v>91367</v>
      </c>
      <c r="B911" s="192" t="s">
        <v>1023</v>
      </c>
      <c r="C911" s="192" t="s">
        <v>19</v>
      </c>
      <c r="D911" s="192" t="s">
        <v>113</v>
      </c>
      <c r="E911" s="193">
        <v>12.25</v>
      </c>
      <c r="F911" s="192" t="s">
        <v>114</v>
      </c>
    </row>
    <row r="912" spans="1:6">
      <c r="A912" s="192">
        <v>91368</v>
      </c>
      <c r="B912" s="192" t="s">
        <v>1024</v>
      </c>
      <c r="C912" s="192" t="s">
        <v>19</v>
      </c>
      <c r="D912" s="192" t="s">
        <v>113</v>
      </c>
      <c r="E912" s="193">
        <v>2.2599999999999998</v>
      </c>
      <c r="F912" s="192" t="s">
        <v>114</v>
      </c>
    </row>
    <row r="913" spans="1:6">
      <c r="A913" s="192">
        <v>91369</v>
      </c>
      <c r="B913" s="192" t="s">
        <v>1025</v>
      </c>
      <c r="C913" s="192" t="s">
        <v>19</v>
      </c>
      <c r="D913" s="192" t="s">
        <v>113</v>
      </c>
      <c r="E913" s="193">
        <v>0.88</v>
      </c>
      <c r="F913" s="192" t="s">
        <v>114</v>
      </c>
    </row>
    <row r="914" spans="1:6">
      <c r="A914" s="192">
        <v>91375</v>
      </c>
      <c r="B914" s="192" t="s">
        <v>1026</v>
      </c>
      <c r="C914" s="192" t="s">
        <v>19</v>
      </c>
      <c r="D914" s="192" t="s">
        <v>196</v>
      </c>
      <c r="E914" s="193">
        <v>7.09</v>
      </c>
      <c r="F914" s="192" t="s">
        <v>114</v>
      </c>
    </row>
    <row r="915" spans="1:6">
      <c r="A915" s="192">
        <v>91376</v>
      </c>
      <c r="B915" s="192" t="s">
        <v>1027</v>
      </c>
      <c r="C915" s="192" t="s">
        <v>19</v>
      </c>
      <c r="D915" s="192" t="s">
        <v>196</v>
      </c>
      <c r="E915" s="193">
        <v>1.48</v>
      </c>
      <c r="F915" s="192" t="s">
        <v>114</v>
      </c>
    </row>
    <row r="916" spans="1:6">
      <c r="A916" s="192">
        <v>91377</v>
      </c>
      <c r="B916" s="192" t="s">
        <v>1028</v>
      </c>
      <c r="C916" s="192" t="s">
        <v>19</v>
      </c>
      <c r="D916" s="192" t="s">
        <v>196</v>
      </c>
      <c r="E916" s="193">
        <v>0.56999999999999995</v>
      </c>
      <c r="F916" s="192" t="s">
        <v>114</v>
      </c>
    </row>
    <row r="917" spans="1:6">
      <c r="A917" s="192">
        <v>91380</v>
      </c>
      <c r="B917" s="192" t="s">
        <v>1029</v>
      </c>
      <c r="C917" s="192" t="s">
        <v>19</v>
      </c>
      <c r="D917" s="192" t="s">
        <v>113</v>
      </c>
      <c r="E917" s="193">
        <v>13.83</v>
      </c>
      <c r="F917" s="192" t="s">
        <v>114</v>
      </c>
    </row>
    <row r="918" spans="1:6">
      <c r="A918" s="192">
        <v>91381</v>
      </c>
      <c r="B918" s="192" t="s">
        <v>1030</v>
      </c>
      <c r="C918" s="192" t="s">
        <v>19</v>
      </c>
      <c r="D918" s="192" t="s">
        <v>113</v>
      </c>
      <c r="E918" s="193">
        <v>2.5499999999999998</v>
      </c>
      <c r="F918" s="192" t="s">
        <v>114</v>
      </c>
    </row>
    <row r="919" spans="1:6">
      <c r="A919" s="192">
        <v>91382</v>
      </c>
      <c r="B919" s="192" t="s">
        <v>1031</v>
      </c>
      <c r="C919" s="192" t="s">
        <v>19</v>
      </c>
      <c r="D919" s="192" t="s">
        <v>113</v>
      </c>
      <c r="E919" s="193">
        <v>0.99</v>
      </c>
      <c r="F919" s="192" t="s">
        <v>114</v>
      </c>
    </row>
    <row r="920" spans="1:6">
      <c r="A920" s="192">
        <v>91383</v>
      </c>
      <c r="B920" s="192" t="s">
        <v>1032</v>
      </c>
      <c r="C920" s="192" t="s">
        <v>19</v>
      </c>
      <c r="D920" s="192" t="s">
        <v>113</v>
      </c>
      <c r="E920" s="193">
        <v>25.93</v>
      </c>
      <c r="F920" s="192" t="s">
        <v>114</v>
      </c>
    </row>
    <row r="921" spans="1:6">
      <c r="A921" s="192">
        <v>91384</v>
      </c>
      <c r="B921" s="192" t="s">
        <v>1033</v>
      </c>
      <c r="C921" s="192" t="s">
        <v>19</v>
      </c>
      <c r="D921" s="192" t="s">
        <v>596</v>
      </c>
      <c r="E921" s="193">
        <v>95.51</v>
      </c>
      <c r="F921" s="192" t="s">
        <v>114</v>
      </c>
    </row>
    <row r="922" spans="1:6">
      <c r="A922" s="192">
        <v>91390</v>
      </c>
      <c r="B922" s="192" t="s">
        <v>1034</v>
      </c>
      <c r="C922" s="192" t="s">
        <v>19</v>
      </c>
      <c r="D922" s="192" t="s">
        <v>113</v>
      </c>
      <c r="E922" s="193">
        <v>9.07</v>
      </c>
      <c r="F922" s="192" t="s">
        <v>114</v>
      </c>
    </row>
    <row r="923" spans="1:6">
      <c r="A923" s="192">
        <v>91391</v>
      </c>
      <c r="B923" s="192" t="s">
        <v>1035</v>
      </c>
      <c r="C923" s="192" t="s">
        <v>19</v>
      </c>
      <c r="D923" s="192" t="s">
        <v>113</v>
      </c>
      <c r="E923" s="193">
        <v>1.89</v>
      </c>
      <c r="F923" s="192" t="s">
        <v>114</v>
      </c>
    </row>
    <row r="924" spans="1:6">
      <c r="A924" s="192">
        <v>91392</v>
      </c>
      <c r="B924" s="192" t="s">
        <v>1036</v>
      </c>
      <c r="C924" s="192" t="s">
        <v>19</v>
      </c>
      <c r="D924" s="192" t="s">
        <v>113</v>
      </c>
      <c r="E924" s="193">
        <v>0.73</v>
      </c>
      <c r="F924" s="192" t="s">
        <v>114</v>
      </c>
    </row>
    <row r="925" spans="1:6">
      <c r="A925" s="192">
        <v>91396</v>
      </c>
      <c r="B925" s="192" t="s">
        <v>1037</v>
      </c>
      <c r="C925" s="192" t="s">
        <v>19</v>
      </c>
      <c r="D925" s="192" t="s">
        <v>113</v>
      </c>
      <c r="E925" s="193">
        <v>12.1</v>
      </c>
      <c r="F925" s="192" t="s">
        <v>114</v>
      </c>
    </row>
    <row r="926" spans="1:6">
      <c r="A926" s="192">
        <v>91397</v>
      </c>
      <c r="B926" s="192" t="s">
        <v>1038</v>
      </c>
      <c r="C926" s="192" t="s">
        <v>19</v>
      </c>
      <c r="D926" s="192" t="s">
        <v>113</v>
      </c>
      <c r="E926" s="193">
        <v>2.5299999999999998</v>
      </c>
      <c r="F926" s="192" t="s">
        <v>114</v>
      </c>
    </row>
    <row r="927" spans="1:6">
      <c r="A927" s="192">
        <v>91398</v>
      </c>
      <c r="B927" s="192" t="s">
        <v>1039</v>
      </c>
      <c r="C927" s="192" t="s">
        <v>19</v>
      </c>
      <c r="D927" s="192" t="s">
        <v>113</v>
      </c>
      <c r="E927" s="193">
        <v>0.98</v>
      </c>
      <c r="F927" s="192" t="s">
        <v>114</v>
      </c>
    </row>
    <row r="928" spans="1:6">
      <c r="A928" s="192">
        <v>91402</v>
      </c>
      <c r="B928" s="192" t="s">
        <v>1040</v>
      </c>
      <c r="C928" s="192" t="s">
        <v>19</v>
      </c>
      <c r="D928" s="192" t="s">
        <v>113</v>
      </c>
      <c r="E928" s="193">
        <v>0.83</v>
      </c>
      <c r="F928" s="192" t="s">
        <v>114</v>
      </c>
    </row>
    <row r="929" spans="1:6">
      <c r="A929" s="192">
        <v>91466</v>
      </c>
      <c r="B929" s="192" t="s">
        <v>1041</v>
      </c>
      <c r="C929" s="192" t="s">
        <v>19</v>
      </c>
      <c r="D929" s="192" t="s">
        <v>113</v>
      </c>
      <c r="E929" s="193">
        <v>0.77</v>
      </c>
      <c r="F929" s="192" t="s">
        <v>114</v>
      </c>
    </row>
    <row r="930" spans="1:6">
      <c r="A930" s="192">
        <v>91467</v>
      </c>
      <c r="B930" s="192" t="s">
        <v>1042</v>
      </c>
      <c r="C930" s="192" t="s">
        <v>19</v>
      </c>
      <c r="D930" s="192" t="s">
        <v>596</v>
      </c>
      <c r="E930" s="193">
        <v>106.51</v>
      </c>
      <c r="F930" s="192" t="s">
        <v>114</v>
      </c>
    </row>
    <row r="931" spans="1:6">
      <c r="A931" s="192">
        <v>91468</v>
      </c>
      <c r="B931" s="192" t="s">
        <v>1043</v>
      </c>
      <c r="C931" s="192" t="s">
        <v>19</v>
      </c>
      <c r="D931" s="192" t="s">
        <v>113</v>
      </c>
      <c r="E931" s="193">
        <v>13.4</v>
      </c>
      <c r="F931" s="192" t="s">
        <v>114</v>
      </c>
    </row>
    <row r="932" spans="1:6">
      <c r="A932" s="192">
        <v>91469</v>
      </c>
      <c r="B932" s="192" t="s">
        <v>1044</v>
      </c>
      <c r="C932" s="192" t="s">
        <v>19</v>
      </c>
      <c r="D932" s="192" t="s">
        <v>113</v>
      </c>
      <c r="E932" s="193">
        <v>2.89</v>
      </c>
      <c r="F932" s="192" t="s">
        <v>114</v>
      </c>
    </row>
    <row r="933" spans="1:6">
      <c r="A933" s="192">
        <v>91484</v>
      </c>
      <c r="B933" s="192" t="s">
        <v>1045</v>
      </c>
      <c r="C933" s="192" t="s">
        <v>19</v>
      </c>
      <c r="D933" s="192" t="s">
        <v>113</v>
      </c>
      <c r="E933" s="193">
        <v>0.92</v>
      </c>
      <c r="F933" s="192" t="s">
        <v>114</v>
      </c>
    </row>
    <row r="934" spans="1:6">
      <c r="A934" s="192">
        <v>91485</v>
      </c>
      <c r="B934" s="192" t="s">
        <v>1046</v>
      </c>
      <c r="C934" s="192" t="s">
        <v>19</v>
      </c>
      <c r="D934" s="192" t="s">
        <v>596</v>
      </c>
      <c r="E934" s="193">
        <v>144.55000000000001</v>
      </c>
      <c r="F934" s="192" t="s">
        <v>114</v>
      </c>
    </row>
    <row r="935" spans="1:6">
      <c r="A935" s="192">
        <v>91529</v>
      </c>
      <c r="B935" s="192" t="s">
        <v>1047</v>
      </c>
      <c r="C935" s="192" t="s">
        <v>19</v>
      </c>
      <c r="D935" s="192" t="s">
        <v>113</v>
      </c>
      <c r="E935" s="193">
        <v>0.63</v>
      </c>
      <c r="F935" s="192" t="s">
        <v>114</v>
      </c>
    </row>
    <row r="936" spans="1:6">
      <c r="A936" s="192">
        <v>91530</v>
      </c>
      <c r="B936" s="192" t="s">
        <v>1048</v>
      </c>
      <c r="C936" s="192" t="s">
        <v>19</v>
      </c>
      <c r="D936" s="192" t="s">
        <v>113</v>
      </c>
      <c r="E936" s="193">
        <v>0.08</v>
      </c>
      <c r="F936" s="192" t="s">
        <v>114</v>
      </c>
    </row>
    <row r="937" spans="1:6">
      <c r="A937" s="192">
        <v>91531</v>
      </c>
      <c r="B937" s="192" t="s">
        <v>1049</v>
      </c>
      <c r="C937" s="192" t="s">
        <v>19</v>
      </c>
      <c r="D937" s="192" t="s">
        <v>113</v>
      </c>
      <c r="E937" s="193">
        <v>0.79</v>
      </c>
      <c r="F937" s="192" t="s">
        <v>114</v>
      </c>
    </row>
    <row r="938" spans="1:6">
      <c r="A938" s="192">
        <v>91532</v>
      </c>
      <c r="B938" s="192" t="s">
        <v>1050</v>
      </c>
      <c r="C938" s="192" t="s">
        <v>19</v>
      </c>
      <c r="D938" s="192" t="s">
        <v>596</v>
      </c>
      <c r="E938" s="193">
        <v>4.82</v>
      </c>
      <c r="F938" s="192" t="s">
        <v>114</v>
      </c>
    </row>
    <row r="939" spans="1:6">
      <c r="A939" s="192">
        <v>91629</v>
      </c>
      <c r="B939" s="192" t="s">
        <v>1051</v>
      </c>
      <c r="C939" s="192" t="s">
        <v>19</v>
      </c>
      <c r="D939" s="192" t="s">
        <v>113</v>
      </c>
      <c r="E939" s="193">
        <v>8.8699999999999992</v>
      </c>
      <c r="F939" s="192" t="s">
        <v>114</v>
      </c>
    </row>
    <row r="940" spans="1:6">
      <c r="A940" s="192">
        <v>91630</v>
      </c>
      <c r="B940" s="192" t="s">
        <v>1052</v>
      </c>
      <c r="C940" s="192" t="s">
        <v>19</v>
      </c>
      <c r="D940" s="192" t="s">
        <v>113</v>
      </c>
      <c r="E940" s="193">
        <v>1.85</v>
      </c>
      <c r="F940" s="192" t="s">
        <v>114</v>
      </c>
    </row>
    <row r="941" spans="1:6">
      <c r="A941" s="192">
        <v>91631</v>
      </c>
      <c r="B941" s="192" t="s">
        <v>1053</v>
      </c>
      <c r="C941" s="192" t="s">
        <v>19</v>
      </c>
      <c r="D941" s="192" t="s">
        <v>113</v>
      </c>
      <c r="E941" s="193">
        <v>0.71</v>
      </c>
      <c r="F941" s="192" t="s">
        <v>114</v>
      </c>
    </row>
    <row r="942" spans="1:6">
      <c r="A942" s="192">
        <v>91632</v>
      </c>
      <c r="B942" s="192" t="s">
        <v>1054</v>
      </c>
      <c r="C942" s="192" t="s">
        <v>19</v>
      </c>
      <c r="D942" s="192" t="s">
        <v>113</v>
      </c>
      <c r="E942" s="193">
        <v>16.64</v>
      </c>
      <c r="F942" s="192" t="s">
        <v>114</v>
      </c>
    </row>
    <row r="943" spans="1:6">
      <c r="A943" s="192">
        <v>91633</v>
      </c>
      <c r="B943" s="192" t="s">
        <v>1055</v>
      </c>
      <c r="C943" s="192" t="s">
        <v>19</v>
      </c>
      <c r="D943" s="192" t="s">
        <v>596</v>
      </c>
      <c r="E943" s="193">
        <v>90.15</v>
      </c>
      <c r="F943" s="192" t="s">
        <v>114</v>
      </c>
    </row>
    <row r="944" spans="1:6">
      <c r="A944" s="192">
        <v>91640</v>
      </c>
      <c r="B944" s="192" t="s">
        <v>1056</v>
      </c>
      <c r="C944" s="192" t="s">
        <v>19</v>
      </c>
      <c r="D944" s="192" t="s">
        <v>113</v>
      </c>
      <c r="E944" s="193">
        <v>21.14</v>
      </c>
      <c r="F944" s="192" t="s">
        <v>114</v>
      </c>
    </row>
    <row r="945" spans="1:6">
      <c r="A945" s="192">
        <v>91641</v>
      </c>
      <c r="B945" s="192" t="s">
        <v>1057</v>
      </c>
      <c r="C945" s="192" t="s">
        <v>19</v>
      </c>
      <c r="D945" s="192" t="s">
        <v>113</v>
      </c>
      <c r="E945" s="193">
        <v>4.43</v>
      </c>
      <c r="F945" s="192" t="s">
        <v>114</v>
      </c>
    </row>
    <row r="946" spans="1:6">
      <c r="A946" s="192">
        <v>91642</v>
      </c>
      <c r="B946" s="192" t="s">
        <v>1058</v>
      </c>
      <c r="C946" s="192" t="s">
        <v>19</v>
      </c>
      <c r="D946" s="192" t="s">
        <v>113</v>
      </c>
      <c r="E946" s="193">
        <v>1.71</v>
      </c>
      <c r="F946" s="192" t="s">
        <v>114</v>
      </c>
    </row>
    <row r="947" spans="1:6">
      <c r="A947" s="192">
        <v>91643</v>
      </c>
      <c r="B947" s="192" t="s">
        <v>1059</v>
      </c>
      <c r="C947" s="192" t="s">
        <v>19</v>
      </c>
      <c r="D947" s="192" t="s">
        <v>113</v>
      </c>
      <c r="E947" s="193">
        <v>39.630000000000003</v>
      </c>
      <c r="F947" s="192" t="s">
        <v>114</v>
      </c>
    </row>
    <row r="948" spans="1:6">
      <c r="A948" s="192">
        <v>91644</v>
      </c>
      <c r="B948" s="192" t="s">
        <v>1060</v>
      </c>
      <c r="C948" s="192" t="s">
        <v>19</v>
      </c>
      <c r="D948" s="192" t="s">
        <v>596</v>
      </c>
      <c r="E948" s="193">
        <v>202.87</v>
      </c>
      <c r="F948" s="192" t="s">
        <v>114</v>
      </c>
    </row>
    <row r="949" spans="1:6">
      <c r="A949" s="192">
        <v>91688</v>
      </c>
      <c r="B949" s="192" t="s">
        <v>1061</v>
      </c>
      <c r="C949" s="192" t="s">
        <v>19</v>
      </c>
      <c r="D949" s="192" t="s">
        <v>196</v>
      </c>
      <c r="E949" s="193">
        <v>0.1</v>
      </c>
      <c r="F949" s="192" t="s">
        <v>114</v>
      </c>
    </row>
    <row r="950" spans="1:6">
      <c r="A950" s="192">
        <v>91689</v>
      </c>
      <c r="B950" s="192" t="s">
        <v>1062</v>
      </c>
      <c r="C950" s="192" t="s">
        <v>19</v>
      </c>
      <c r="D950" s="192" t="s">
        <v>196</v>
      </c>
      <c r="E950" s="193">
        <v>0.02</v>
      </c>
      <c r="F950" s="192" t="s">
        <v>114</v>
      </c>
    </row>
    <row r="951" spans="1:6">
      <c r="A951" s="192">
        <v>91690</v>
      </c>
      <c r="B951" s="192" t="s">
        <v>1063</v>
      </c>
      <c r="C951" s="192" t="s">
        <v>19</v>
      </c>
      <c r="D951" s="192" t="s">
        <v>196</v>
      </c>
      <c r="E951" s="193">
        <v>0.06</v>
      </c>
      <c r="F951" s="192" t="s">
        <v>114</v>
      </c>
    </row>
    <row r="952" spans="1:6">
      <c r="A952" s="192">
        <v>91691</v>
      </c>
      <c r="B952" s="192" t="s">
        <v>1064</v>
      </c>
      <c r="C952" s="192" t="s">
        <v>19</v>
      </c>
      <c r="D952" s="192" t="s">
        <v>196</v>
      </c>
      <c r="E952" s="193">
        <v>1.87</v>
      </c>
      <c r="F952" s="192" t="s">
        <v>114</v>
      </c>
    </row>
    <row r="953" spans="1:6">
      <c r="A953" s="192">
        <v>92040</v>
      </c>
      <c r="B953" s="192" t="s">
        <v>1065</v>
      </c>
      <c r="C953" s="192" t="s">
        <v>19</v>
      </c>
      <c r="D953" s="192" t="s">
        <v>113</v>
      </c>
      <c r="E953" s="193">
        <v>4.13</v>
      </c>
      <c r="F953" s="192" t="s">
        <v>114</v>
      </c>
    </row>
    <row r="954" spans="1:6">
      <c r="A954" s="192">
        <v>92041</v>
      </c>
      <c r="B954" s="192" t="s">
        <v>1066</v>
      </c>
      <c r="C954" s="192" t="s">
        <v>19</v>
      </c>
      <c r="D954" s="192" t="s">
        <v>113</v>
      </c>
      <c r="E954" s="193">
        <v>0.43</v>
      </c>
      <c r="F954" s="192" t="s">
        <v>114</v>
      </c>
    </row>
    <row r="955" spans="1:6">
      <c r="A955" s="192">
        <v>92042</v>
      </c>
      <c r="B955" s="192" t="s">
        <v>1067</v>
      </c>
      <c r="C955" s="192" t="s">
        <v>19</v>
      </c>
      <c r="D955" s="192" t="s">
        <v>113</v>
      </c>
      <c r="E955" s="193">
        <v>3.44</v>
      </c>
      <c r="F955" s="192" t="s">
        <v>114</v>
      </c>
    </row>
    <row r="956" spans="1:6">
      <c r="A956" s="192">
        <v>92101</v>
      </c>
      <c r="B956" s="192" t="s">
        <v>1068</v>
      </c>
      <c r="C956" s="192" t="s">
        <v>19</v>
      </c>
      <c r="D956" s="192" t="s">
        <v>113</v>
      </c>
      <c r="E956" s="193">
        <v>13.83</v>
      </c>
      <c r="F956" s="192" t="s">
        <v>114</v>
      </c>
    </row>
    <row r="957" spans="1:6">
      <c r="A957" s="192">
        <v>92102</v>
      </c>
      <c r="B957" s="192" t="s">
        <v>1069</v>
      </c>
      <c r="C957" s="192" t="s">
        <v>19</v>
      </c>
      <c r="D957" s="192" t="s">
        <v>113</v>
      </c>
      <c r="E957" s="193">
        <v>2.89</v>
      </c>
      <c r="F957" s="192" t="s">
        <v>114</v>
      </c>
    </row>
    <row r="958" spans="1:6">
      <c r="A958" s="192">
        <v>92103</v>
      </c>
      <c r="B958" s="192" t="s">
        <v>1070</v>
      </c>
      <c r="C958" s="192" t="s">
        <v>19</v>
      </c>
      <c r="D958" s="192" t="s">
        <v>113</v>
      </c>
      <c r="E958" s="193">
        <v>1.1200000000000001</v>
      </c>
      <c r="F958" s="192" t="s">
        <v>114</v>
      </c>
    </row>
    <row r="959" spans="1:6">
      <c r="A959" s="192">
        <v>92104</v>
      </c>
      <c r="B959" s="192" t="s">
        <v>1071</v>
      </c>
      <c r="C959" s="192" t="s">
        <v>19</v>
      </c>
      <c r="D959" s="192" t="s">
        <v>113</v>
      </c>
      <c r="E959" s="193">
        <v>25.94</v>
      </c>
      <c r="F959" s="192" t="s">
        <v>114</v>
      </c>
    </row>
    <row r="960" spans="1:6">
      <c r="A960" s="192">
        <v>92105</v>
      </c>
      <c r="B960" s="192" t="s">
        <v>1072</v>
      </c>
      <c r="C960" s="192" t="s">
        <v>19</v>
      </c>
      <c r="D960" s="192" t="s">
        <v>596</v>
      </c>
      <c r="E960" s="193">
        <v>129.6</v>
      </c>
      <c r="F960" s="192" t="s">
        <v>114</v>
      </c>
    </row>
    <row r="961" spans="1:6">
      <c r="A961" s="192">
        <v>92108</v>
      </c>
      <c r="B961" s="192" t="s">
        <v>1073</v>
      </c>
      <c r="C961" s="192" t="s">
        <v>19</v>
      </c>
      <c r="D961" s="192" t="s">
        <v>196</v>
      </c>
      <c r="E961" s="193">
        <v>0.72</v>
      </c>
      <c r="F961" s="192" t="s">
        <v>114</v>
      </c>
    </row>
    <row r="962" spans="1:6">
      <c r="A962" s="192">
        <v>92109</v>
      </c>
      <c r="B962" s="192" t="s">
        <v>1074</v>
      </c>
      <c r="C962" s="192" t="s">
        <v>19</v>
      </c>
      <c r="D962" s="192" t="s">
        <v>196</v>
      </c>
      <c r="E962" s="193">
        <v>0.08</v>
      </c>
      <c r="F962" s="192" t="s">
        <v>114</v>
      </c>
    </row>
    <row r="963" spans="1:6">
      <c r="A963" s="192">
        <v>92110</v>
      </c>
      <c r="B963" s="192" t="s">
        <v>1075</v>
      </c>
      <c r="C963" s="192" t="s">
        <v>19</v>
      </c>
      <c r="D963" s="192" t="s">
        <v>196</v>
      </c>
      <c r="E963" s="193">
        <v>0.56000000000000005</v>
      </c>
      <c r="F963" s="192" t="s">
        <v>114</v>
      </c>
    </row>
    <row r="964" spans="1:6">
      <c r="A964" s="192">
        <v>92111</v>
      </c>
      <c r="B964" s="192" t="s">
        <v>1076</v>
      </c>
      <c r="C964" s="192" t="s">
        <v>19</v>
      </c>
      <c r="D964" s="192" t="s">
        <v>196</v>
      </c>
      <c r="E964" s="193">
        <v>0.73</v>
      </c>
      <c r="F964" s="192" t="s">
        <v>114</v>
      </c>
    </row>
    <row r="965" spans="1:6">
      <c r="A965" s="192">
        <v>92114</v>
      </c>
      <c r="B965" s="192" t="s">
        <v>1077</v>
      </c>
      <c r="C965" s="192" t="s">
        <v>19</v>
      </c>
      <c r="D965" s="192" t="s">
        <v>196</v>
      </c>
      <c r="E965" s="193">
        <v>0.08</v>
      </c>
      <c r="F965" s="192" t="s">
        <v>114</v>
      </c>
    </row>
    <row r="966" spans="1:6">
      <c r="A966" s="192">
        <v>92115</v>
      </c>
      <c r="B966" s="192" t="s">
        <v>1078</v>
      </c>
      <c r="C966" s="192" t="s">
        <v>19</v>
      </c>
      <c r="D966" s="192" t="s">
        <v>196</v>
      </c>
      <c r="E966" s="193">
        <v>0</v>
      </c>
      <c r="F966" s="192" t="s">
        <v>114</v>
      </c>
    </row>
    <row r="967" spans="1:6">
      <c r="A967" s="192">
        <v>92116</v>
      </c>
      <c r="B967" s="192" t="s">
        <v>1079</v>
      </c>
      <c r="C967" s="192" t="s">
        <v>19</v>
      </c>
      <c r="D967" s="192" t="s">
        <v>196</v>
      </c>
      <c r="E967" s="193">
        <v>0.1</v>
      </c>
      <c r="F967" s="192" t="s">
        <v>114</v>
      </c>
    </row>
    <row r="968" spans="1:6">
      <c r="A968" s="192">
        <v>92133</v>
      </c>
      <c r="B968" s="192" t="s">
        <v>1080</v>
      </c>
      <c r="C968" s="192" t="s">
        <v>19</v>
      </c>
      <c r="D968" s="192" t="s">
        <v>196</v>
      </c>
      <c r="E968" s="193">
        <v>7.77</v>
      </c>
      <c r="F968" s="192" t="s">
        <v>114</v>
      </c>
    </row>
    <row r="969" spans="1:6">
      <c r="A969" s="192">
        <v>92134</v>
      </c>
      <c r="B969" s="192" t="s">
        <v>1081</v>
      </c>
      <c r="C969" s="192" t="s">
        <v>19</v>
      </c>
      <c r="D969" s="192" t="s">
        <v>196</v>
      </c>
      <c r="E969" s="193">
        <v>1.23</v>
      </c>
      <c r="F969" s="192" t="s">
        <v>114</v>
      </c>
    </row>
    <row r="970" spans="1:6">
      <c r="A970" s="192">
        <v>92135</v>
      </c>
      <c r="B970" s="192" t="s">
        <v>1082</v>
      </c>
      <c r="C970" s="192" t="s">
        <v>19</v>
      </c>
      <c r="D970" s="192" t="s">
        <v>196</v>
      </c>
      <c r="E970" s="193">
        <v>0.48</v>
      </c>
      <c r="F970" s="192" t="s">
        <v>114</v>
      </c>
    </row>
    <row r="971" spans="1:6">
      <c r="A971" s="192">
        <v>92136</v>
      </c>
      <c r="B971" s="192" t="s">
        <v>1083</v>
      </c>
      <c r="C971" s="192" t="s">
        <v>19</v>
      </c>
      <c r="D971" s="192" t="s">
        <v>196</v>
      </c>
      <c r="E971" s="193">
        <v>9.7200000000000006</v>
      </c>
      <c r="F971" s="192" t="s">
        <v>114</v>
      </c>
    </row>
    <row r="972" spans="1:6">
      <c r="A972" s="192">
        <v>92137</v>
      </c>
      <c r="B972" s="192" t="s">
        <v>1084</v>
      </c>
      <c r="C972" s="192" t="s">
        <v>19</v>
      </c>
      <c r="D972" s="192" t="s">
        <v>596</v>
      </c>
      <c r="E972" s="193">
        <v>26.67</v>
      </c>
      <c r="F972" s="192" t="s">
        <v>114</v>
      </c>
    </row>
    <row r="973" spans="1:6">
      <c r="A973" s="192">
        <v>92140</v>
      </c>
      <c r="B973" s="192" t="s">
        <v>1085</v>
      </c>
      <c r="C973" s="192" t="s">
        <v>19</v>
      </c>
      <c r="D973" s="192" t="s">
        <v>196</v>
      </c>
      <c r="E973" s="193">
        <v>2.37</v>
      </c>
      <c r="F973" s="192" t="s">
        <v>114</v>
      </c>
    </row>
    <row r="974" spans="1:6">
      <c r="A974" s="192">
        <v>92141</v>
      </c>
      <c r="B974" s="192" t="s">
        <v>1086</v>
      </c>
      <c r="C974" s="192" t="s">
        <v>19</v>
      </c>
      <c r="D974" s="192" t="s">
        <v>196</v>
      </c>
      <c r="E974" s="193">
        <v>0.37</v>
      </c>
      <c r="F974" s="192" t="s">
        <v>114</v>
      </c>
    </row>
    <row r="975" spans="1:6">
      <c r="A975" s="192">
        <v>92142</v>
      </c>
      <c r="B975" s="192" t="s">
        <v>1087</v>
      </c>
      <c r="C975" s="192" t="s">
        <v>19</v>
      </c>
      <c r="D975" s="192" t="s">
        <v>196</v>
      </c>
      <c r="E975" s="193">
        <v>0.14000000000000001</v>
      </c>
      <c r="F975" s="192" t="s">
        <v>114</v>
      </c>
    </row>
    <row r="976" spans="1:6">
      <c r="A976" s="192">
        <v>92143</v>
      </c>
      <c r="B976" s="192" t="s">
        <v>1088</v>
      </c>
      <c r="C976" s="192" t="s">
        <v>19</v>
      </c>
      <c r="D976" s="192" t="s">
        <v>196</v>
      </c>
      <c r="E976" s="193">
        <v>2.96</v>
      </c>
      <c r="F976" s="192" t="s">
        <v>114</v>
      </c>
    </row>
    <row r="977" spans="1:6">
      <c r="A977" s="192">
        <v>92144</v>
      </c>
      <c r="B977" s="192" t="s">
        <v>1089</v>
      </c>
      <c r="C977" s="192" t="s">
        <v>19</v>
      </c>
      <c r="D977" s="192" t="s">
        <v>596</v>
      </c>
      <c r="E977" s="193">
        <v>31.3</v>
      </c>
      <c r="F977" s="192" t="s">
        <v>114</v>
      </c>
    </row>
    <row r="978" spans="1:6">
      <c r="A978" s="192">
        <v>92237</v>
      </c>
      <c r="B978" s="192" t="s">
        <v>1090</v>
      </c>
      <c r="C978" s="192" t="s">
        <v>19</v>
      </c>
      <c r="D978" s="192" t="s">
        <v>113</v>
      </c>
      <c r="E978" s="193">
        <v>15.43</v>
      </c>
      <c r="F978" s="192" t="s">
        <v>114</v>
      </c>
    </row>
    <row r="979" spans="1:6">
      <c r="A979" s="192">
        <v>92238</v>
      </c>
      <c r="B979" s="192" t="s">
        <v>1091</v>
      </c>
      <c r="C979" s="192" t="s">
        <v>19</v>
      </c>
      <c r="D979" s="192" t="s">
        <v>113</v>
      </c>
      <c r="E979" s="193">
        <v>3.24</v>
      </c>
      <c r="F979" s="192" t="s">
        <v>114</v>
      </c>
    </row>
    <row r="980" spans="1:6">
      <c r="A980" s="192">
        <v>92239</v>
      </c>
      <c r="B980" s="192" t="s">
        <v>1092</v>
      </c>
      <c r="C980" s="192" t="s">
        <v>19</v>
      </c>
      <c r="D980" s="192" t="s">
        <v>113</v>
      </c>
      <c r="E980" s="193">
        <v>1.25</v>
      </c>
      <c r="F980" s="192" t="s">
        <v>114</v>
      </c>
    </row>
    <row r="981" spans="1:6">
      <c r="A981" s="192">
        <v>92240</v>
      </c>
      <c r="B981" s="192" t="s">
        <v>1093</v>
      </c>
      <c r="C981" s="192" t="s">
        <v>19</v>
      </c>
      <c r="D981" s="192" t="s">
        <v>113</v>
      </c>
      <c r="E981" s="193">
        <v>28.94</v>
      </c>
      <c r="F981" s="192" t="s">
        <v>114</v>
      </c>
    </row>
    <row r="982" spans="1:6">
      <c r="A982" s="192">
        <v>92241</v>
      </c>
      <c r="B982" s="192" t="s">
        <v>1094</v>
      </c>
      <c r="C982" s="192" t="s">
        <v>19</v>
      </c>
      <c r="D982" s="192" t="s">
        <v>596</v>
      </c>
      <c r="E982" s="193">
        <v>185.98</v>
      </c>
      <c r="F982" s="192" t="s">
        <v>114</v>
      </c>
    </row>
    <row r="983" spans="1:6">
      <c r="A983" s="192">
        <v>92712</v>
      </c>
      <c r="B983" s="192" t="s">
        <v>1095</v>
      </c>
      <c r="C983" s="192" t="s">
        <v>19</v>
      </c>
      <c r="D983" s="192" t="s">
        <v>196</v>
      </c>
      <c r="E983" s="193">
        <v>0.24</v>
      </c>
      <c r="F983" s="192" t="s">
        <v>114</v>
      </c>
    </row>
    <row r="984" spans="1:6">
      <c r="A984" s="192">
        <v>92713</v>
      </c>
      <c r="B984" s="192" t="s">
        <v>1096</v>
      </c>
      <c r="C984" s="192" t="s">
        <v>19</v>
      </c>
      <c r="D984" s="192" t="s">
        <v>196</v>
      </c>
      <c r="E984" s="193">
        <v>0.02</v>
      </c>
      <c r="F984" s="192" t="s">
        <v>114</v>
      </c>
    </row>
    <row r="985" spans="1:6">
      <c r="A985" s="192">
        <v>92714</v>
      </c>
      <c r="B985" s="192" t="s">
        <v>1097</v>
      </c>
      <c r="C985" s="192" t="s">
        <v>19</v>
      </c>
      <c r="D985" s="192" t="s">
        <v>196</v>
      </c>
      <c r="E985" s="193">
        <v>0.3</v>
      </c>
      <c r="F985" s="192" t="s">
        <v>114</v>
      </c>
    </row>
    <row r="986" spans="1:6">
      <c r="A986" s="192">
        <v>92715</v>
      </c>
      <c r="B986" s="192" t="s">
        <v>1098</v>
      </c>
      <c r="C986" s="192" t="s">
        <v>19</v>
      </c>
      <c r="D986" s="192" t="s">
        <v>196</v>
      </c>
      <c r="E986" s="193">
        <v>26.1</v>
      </c>
      <c r="F986" s="192" t="s">
        <v>114</v>
      </c>
    </row>
    <row r="987" spans="1:6">
      <c r="A987" s="192">
        <v>92956</v>
      </c>
      <c r="B987" s="192" t="s">
        <v>1099</v>
      </c>
      <c r="C987" s="192" t="s">
        <v>19</v>
      </c>
      <c r="D987" s="192" t="s">
        <v>113</v>
      </c>
      <c r="E987" s="193">
        <v>5.01</v>
      </c>
      <c r="F987" s="192" t="s">
        <v>114</v>
      </c>
    </row>
    <row r="988" spans="1:6">
      <c r="A988" s="192">
        <v>92957</v>
      </c>
      <c r="B988" s="192" t="s">
        <v>1100</v>
      </c>
      <c r="C988" s="192" t="s">
        <v>19</v>
      </c>
      <c r="D988" s="192" t="s">
        <v>113</v>
      </c>
      <c r="E988" s="193">
        <v>0.59</v>
      </c>
      <c r="F988" s="192" t="s">
        <v>114</v>
      </c>
    </row>
    <row r="989" spans="1:6">
      <c r="A989" s="192">
        <v>92958</v>
      </c>
      <c r="B989" s="192" t="s">
        <v>1101</v>
      </c>
      <c r="C989" s="192" t="s">
        <v>19</v>
      </c>
      <c r="D989" s="192" t="s">
        <v>113</v>
      </c>
      <c r="E989" s="193">
        <v>5.48</v>
      </c>
      <c r="F989" s="192" t="s">
        <v>114</v>
      </c>
    </row>
    <row r="990" spans="1:6">
      <c r="A990" s="192">
        <v>92959</v>
      </c>
      <c r="B990" s="192" t="s">
        <v>1102</v>
      </c>
      <c r="C990" s="192" t="s">
        <v>19</v>
      </c>
      <c r="D990" s="192" t="s">
        <v>596</v>
      </c>
      <c r="E990" s="193">
        <v>6.24</v>
      </c>
      <c r="F990" s="192" t="s">
        <v>114</v>
      </c>
    </row>
    <row r="991" spans="1:6">
      <c r="A991" s="192">
        <v>92963</v>
      </c>
      <c r="B991" s="192" t="s">
        <v>1103</v>
      </c>
      <c r="C991" s="192" t="s">
        <v>19</v>
      </c>
      <c r="D991" s="192" t="s">
        <v>196</v>
      </c>
      <c r="E991" s="193">
        <v>1.17</v>
      </c>
      <c r="F991" s="192" t="s">
        <v>114</v>
      </c>
    </row>
    <row r="992" spans="1:6">
      <c r="A992" s="192">
        <v>92964</v>
      </c>
      <c r="B992" s="192" t="s">
        <v>1104</v>
      </c>
      <c r="C992" s="192" t="s">
        <v>19</v>
      </c>
      <c r="D992" s="192" t="s">
        <v>196</v>
      </c>
      <c r="E992" s="193">
        <v>0.13</v>
      </c>
      <c r="F992" s="192" t="s">
        <v>114</v>
      </c>
    </row>
    <row r="993" spans="1:6">
      <c r="A993" s="192">
        <v>92965</v>
      </c>
      <c r="B993" s="192" t="s">
        <v>1105</v>
      </c>
      <c r="C993" s="192" t="s">
        <v>19</v>
      </c>
      <c r="D993" s="192" t="s">
        <v>196</v>
      </c>
      <c r="E993" s="193">
        <v>1.46</v>
      </c>
      <c r="F993" s="192" t="s">
        <v>114</v>
      </c>
    </row>
    <row r="994" spans="1:6">
      <c r="A994" s="192">
        <v>93220</v>
      </c>
      <c r="B994" s="192" t="s">
        <v>1106</v>
      </c>
      <c r="C994" s="192" t="s">
        <v>19</v>
      </c>
      <c r="D994" s="192" t="s">
        <v>113</v>
      </c>
      <c r="E994" s="193">
        <v>168.25</v>
      </c>
      <c r="F994" s="192" t="s">
        <v>114</v>
      </c>
    </row>
    <row r="995" spans="1:6">
      <c r="A995" s="192">
        <v>93221</v>
      </c>
      <c r="B995" s="192" t="s">
        <v>1107</v>
      </c>
      <c r="C995" s="192" t="s">
        <v>19</v>
      </c>
      <c r="D995" s="192" t="s">
        <v>113</v>
      </c>
      <c r="E995" s="193">
        <v>23.35</v>
      </c>
      <c r="F995" s="192" t="s">
        <v>114</v>
      </c>
    </row>
    <row r="996" spans="1:6">
      <c r="A996" s="192">
        <v>93222</v>
      </c>
      <c r="B996" s="192" t="s">
        <v>1108</v>
      </c>
      <c r="C996" s="192" t="s">
        <v>19</v>
      </c>
      <c r="D996" s="192" t="s">
        <v>113</v>
      </c>
      <c r="E996" s="193">
        <v>210.55</v>
      </c>
      <c r="F996" s="192" t="s">
        <v>114</v>
      </c>
    </row>
    <row r="997" spans="1:6">
      <c r="A997" s="192">
        <v>93223</v>
      </c>
      <c r="B997" s="192" t="s">
        <v>1109</v>
      </c>
      <c r="C997" s="192" t="s">
        <v>19</v>
      </c>
      <c r="D997" s="192" t="s">
        <v>596</v>
      </c>
      <c r="E997" s="193">
        <v>105.26</v>
      </c>
      <c r="F997" s="192" t="s">
        <v>114</v>
      </c>
    </row>
    <row r="998" spans="1:6">
      <c r="A998" s="192">
        <v>93229</v>
      </c>
      <c r="B998" s="192" t="s">
        <v>1110</v>
      </c>
      <c r="C998" s="192" t="s">
        <v>19</v>
      </c>
      <c r="D998" s="192" t="s">
        <v>196</v>
      </c>
      <c r="E998" s="193">
        <v>0.3</v>
      </c>
      <c r="F998" s="192" t="s">
        <v>114</v>
      </c>
    </row>
    <row r="999" spans="1:6">
      <c r="A999" s="192">
        <v>93230</v>
      </c>
      <c r="B999" s="192" t="s">
        <v>1111</v>
      </c>
      <c r="C999" s="192" t="s">
        <v>19</v>
      </c>
      <c r="D999" s="192" t="s">
        <v>196</v>
      </c>
      <c r="E999" s="193">
        <v>0.03</v>
      </c>
      <c r="F999" s="192" t="s">
        <v>114</v>
      </c>
    </row>
    <row r="1000" spans="1:6">
      <c r="A1000" s="192">
        <v>93231</v>
      </c>
      <c r="B1000" s="192" t="s">
        <v>1112</v>
      </c>
      <c r="C1000" s="192" t="s">
        <v>19</v>
      </c>
      <c r="D1000" s="192" t="s">
        <v>196</v>
      </c>
      <c r="E1000" s="193">
        <v>0.28999999999999998</v>
      </c>
      <c r="F1000" s="192" t="s">
        <v>114</v>
      </c>
    </row>
    <row r="1001" spans="1:6">
      <c r="A1001" s="192">
        <v>93232</v>
      </c>
      <c r="B1001" s="192" t="s">
        <v>1113</v>
      </c>
      <c r="C1001" s="192" t="s">
        <v>19</v>
      </c>
      <c r="D1001" s="192" t="s">
        <v>596</v>
      </c>
      <c r="E1001" s="193">
        <v>6.73</v>
      </c>
      <c r="F1001" s="192" t="s">
        <v>114</v>
      </c>
    </row>
    <row r="1002" spans="1:6">
      <c r="A1002" s="192">
        <v>93235</v>
      </c>
      <c r="B1002" s="192" t="s">
        <v>1114</v>
      </c>
      <c r="C1002" s="192" t="s">
        <v>19</v>
      </c>
      <c r="D1002" s="192" t="s">
        <v>113</v>
      </c>
      <c r="E1002" s="193">
        <v>0.75</v>
      </c>
      <c r="F1002" s="192" t="s">
        <v>114</v>
      </c>
    </row>
    <row r="1003" spans="1:6">
      <c r="A1003" s="192">
        <v>93238</v>
      </c>
      <c r="B1003" s="192" t="s">
        <v>1115</v>
      </c>
      <c r="C1003" s="192" t="s">
        <v>19</v>
      </c>
      <c r="D1003" s="192" t="s">
        <v>113</v>
      </c>
      <c r="E1003" s="193">
        <v>0.64</v>
      </c>
      <c r="F1003" s="192" t="s">
        <v>114</v>
      </c>
    </row>
    <row r="1004" spans="1:6">
      <c r="A1004" s="192">
        <v>93239</v>
      </c>
      <c r="B1004" s="192" t="s">
        <v>1116</v>
      </c>
      <c r="C1004" s="192" t="s">
        <v>19</v>
      </c>
      <c r="D1004" s="192" t="s">
        <v>113</v>
      </c>
      <c r="E1004" s="193">
        <v>2.91</v>
      </c>
      <c r="F1004" s="192" t="s">
        <v>114</v>
      </c>
    </row>
    <row r="1005" spans="1:6">
      <c r="A1005" s="192">
        <v>93240</v>
      </c>
      <c r="B1005" s="192" t="s">
        <v>1117</v>
      </c>
      <c r="C1005" s="192" t="s">
        <v>19</v>
      </c>
      <c r="D1005" s="192" t="s">
        <v>596</v>
      </c>
      <c r="E1005" s="193">
        <v>8.06</v>
      </c>
      <c r="F1005" s="192" t="s">
        <v>114</v>
      </c>
    </row>
    <row r="1006" spans="1:6">
      <c r="A1006" s="192">
        <v>93267</v>
      </c>
      <c r="B1006" s="192" t="s">
        <v>1118</v>
      </c>
      <c r="C1006" s="192" t="s">
        <v>19</v>
      </c>
      <c r="D1006" s="192" t="s">
        <v>113</v>
      </c>
      <c r="E1006" s="193">
        <v>24.17</v>
      </c>
      <c r="F1006" s="192" t="s">
        <v>114</v>
      </c>
    </row>
    <row r="1007" spans="1:6">
      <c r="A1007" s="192">
        <v>93269</v>
      </c>
      <c r="B1007" s="192" t="s">
        <v>1119</v>
      </c>
      <c r="C1007" s="192" t="s">
        <v>19</v>
      </c>
      <c r="D1007" s="192" t="s">
        <v>113</v>
      </c>
      <c r="E1007" s="193">
        <v>2.87</v>
      </c>
      <c r="F1007" s="192" t="s">
        <v>114</v>
      </c>
    </row>
    <row r="1008" spans="1:6">
      <c r="A1008" s="192">
        <v>93270</v>
      </c>
      <c r="B1008" s="192" t="s">
        <v>1120</v>
      </c>
      <c r="C1008" s="192" t="s">
        <v>19</v>
      </c>
      <c r="D1008" s="192" t="s">
        <v>113</v>
      </c>
      <c r="E1008" s="193">
        <v>26.44</v>
      </c>
      <c r="F1008" s="192" t="s">
        <v>114</v>
      </c>
    </row>
    <row r="1009" spans="1:6">
      <c r="A1009" s="192">
        <v>93271</v>
      </c>
      <c r="B1009" s="192" t="s">
        <v>1121</v>
      </c>
      <c r="C1009" s="192" t="s">
        <v>19</v>
      </c>
      <c r="D1009" s="192" t="s">
        <v>196</v>
      </c>
      <c r="E1009" s="193">
        <v>5.51</v>
      </c>
      <c r="F1009" s="192" t="s">
        <v>114</v>
      </c>
    </row>
    <row r="1010" spans="1:6">
      <c r="A1010" s="192">
        <v>93277</v>
      </c>
      <c r="B1010" s="192" t="s">
        <v>1122</v>
      </c>
      <c r="C1010" s="192" t="s">
        <v>19</v>
      </c>
      <c r="D1010" s="192" t="s">
        <v>113</v>
      </c>
      <c r="E1010" s="193">
        <v>0.27</v>
      </c>
      <c r="F1010" s="192" t="s">
        <v>114</v>
      </c>
    </row>
    <row r="1011" spans="1:6">
      <c r="A1011" s="192">
        <v>93278</v>
      </c>
      <c r="B1011" s="192" t="s">
        <v>1123</v>
      </c>
      <c r="C1011" s="192" t="s">
        <v>19</v>
      </c>
      <c r="D1011" s="192" t="s">
        <v>113</v>
      </c>
      <c r="E1011" s="193">
        <v>0.03</v>
      </c>
      <c r="F1011" s="192" t="s">
        <v>114</v>
      </c>
    </row>
    <row r="1012" spans="1:6">
      <c r="A1012" s="192">
        <v>93279</v>
      </c>
      <c r="B1012" s="192" t="s">
        <v>1124</v>
      </c>
      <c r="C1012" s="192" t="s">
        <v>19</v>
      </c>
      <c r="D1012" s="192" t="s">
        <v>113</v>
      </c>
      <c r="E1012" s="193">
        <v>0.26</v>
      </c>
      <c r="F1012" s="192" t="s">
        <v>114</v>
      </c>
    </row>
    <row r="1013" spans="1:6">
      <c r="A1013" s="192">
        <v>93280</v>
      </c>
      <c r="B1013" s="192" t="s">
        <v>1125</v>
      </c>
      <c r="C1013" s="192" t="s">
        <v>19</v>
      </c>
      <c r="D1013" s="192" t="s">
        <v>196</v>
      </c>
      <c r="E1013" s="193">
        <v>0.46</v>
      </c>
      <c r="F1013" s="192" t="s">
        <v>114</v>
      </c>
    </row>
    <row r="1014" spans="1:6">
      <c r="A1014" s="192">
        <v>93283</v>
      </c>
      <c r="B1014" s="192" t="s">
        <v>1126</v>
      </c>
      <c r="C1014" s="192" t="s">
        <v>19</v>
      </c>
      <c r="D1014" s="192" t="s">
        <v>113</v>
      </c>
      <c r="E1014" s="193">
        <v>50.81</v>
      </c>
      <c r="F1014" s="192" t="s">
        <v>114</v>
      </c>
    </row>
    <row r="1015" spans="1:6">
      <c r="A1015" s="192">
        <v>93284</v>
      </c>
      <c r="B1015" s="192" t="s">
        <v>1127</v>
      </c>
      <c r="C1015" s="192" t="s">
        <v>19</v>
      </c>
      <c r="D1015" s="192" t="s">
        <v>113</v>
      </c>
      <c r="E1015" s="193">
        <v>9.65</v>
      </c>
      <c r="F1015" s="192" t="s">
        <v>114</v>
      </c>
    </row>
    <row r="1016" spans="1:6">
      <c r="A1016" s="192">
        <v>93285</v>
      </c>
      <c r="B1016" s="192" t="s">
        <v>1128</v>
      </c>
      <c r="C1016" s="192" t="s">
        <v>19</v>
      </c>
      <c r="D1016" s="192" t="s">
        <v>113</v>
      </c>
      <c r="E1016" s="193">
        <v>81.69</v>
      </c>
      <c r="F1016" s="192" t="s">
        <v>114</v>
      </c>
    </row>
    <row r="1017" spans="1:6">
      <c r="A1017" s="192">
        <v>93286</v>
      </c>
      <c r="B1017" s="192" t="s">
        <v>1129</v>
      </c>
      <c r="C1017" s="192" t="s">
        <v>19</v>
      </c>
      <c r="D1017" s="192" t="s">
        <v>196</v>
      </c>
      <c r="E1017" s="193">
        <v>130.38999999999999</v>
      </c>
      <c r="F1017" s="192" t="s">
        <v>114</v>
      </c>
    </row>
    <row r="1018" spans="1:6">
      <c r="A1018" s="192">
        <v>93296</v>
      </c>
      <c r="B1018" s="192" t="s">
        <v>1130</v>
      </c>
      <c r="C1018" s="192" t="s">
        <v>19</v>
      </c>
      <c r="D1018" s="192" t="s">
        <v>113</v>
      </c>
      <c r="E1018" s="193">
        <v>3.55</v>
      </c>
      <c r="F1018" s="192" t="s">
        <v>114</v>
      </c>
    </row>
    <row r="1019" spans="1:6">
      <c r="A1019" s="192">
        <v>93397</v>
      </c>
      <c r="B1019" s="192" t="s">
        <v>1131</v>
      </c>
      <c r="C1019" s="192" t="s">
        <v>19</v>
      </c>
      <c r="D1019" s="192" t="s">
        <v>113</v>
      </c>
      <c r="E1019" s="193">
        <v>8.8699999999999992</v>
      </c>
      <c r="F1019" s="192" t="s">
        <v>114</v>
      </c>
    </row>
    <row r="1020" spans="1:6">
      <c r="A1020" s="192">
        <v>93398</v>
      </c>
      <c r="B1020" s="192" t="s">
        <v>1132</v>
      </c>
      <c r="C1020" s="192" t="s">
        <v>19</v>
      </c>
      <c r="D1020" s="192" t="s">
        <v>113</v>
      </c>
      <c r="E1020" s="193">
        <v>1.85</v>
      </c>
      <c r="F1020" s="192" t="s">
        <v>114</v>
      </c>
    </row>
    <row r="1021" spans="1:6">
      <c r="A1021" s="192">
        <v>93399</v>
      </c>
      <c r="B1021" s="192" t="s">
        <v>1133</v>
      </c>
      <c r="C1021" s="192" t="s">
        <v>19</v>
      </c>
      <c r="D1021" s="192" t="s">
        <v>113</v>
      </c>
      <c r="E1021" s="193">
        <v>0.71</v>
      </c>
      <c r="F1021" s="192" t="s">
        <v>114</v>
      </c>
    </row>
    <row r="1022" spans="1:6">
      <c r="A1022" s="192">
        <v>93400</v>
      </c>
      <c r="B1022" s="192" t="s">
        <v>1134</v>
      </c>
      <c r="C1022" s="192" t="s">
        <v>19</v>
      </c>
      <c r="D1022" s="192" t="s">
        <v>113</v>
      </c>
      <c r="E1022" s="193">
        <v>16.64</v>
      </c>
      <c r="F1022" s="192" t="s">
        <v>114</v>
      </c>
    </row>
    <row r="1023" spans="1:6">
      <c r="A1023" s="192">
        <v>93401</v>
      </c>
      <c r="B1023" s="192" t="s">
        <v>1135</v>
      </c>
      <c r="C1023" s="192" t="s">
        <v>19</v>
      </c>
      <c r="D1023" s="192" t="s">
        <v>596</v>
      </c>
      <c r="E1023" s="193">
        <v>106.51</v>
      </c>
      <c r="F1023" s="192" t="s">
        <v>114</v>
      </c>
    </row>
    <row r="1024" spans="1:6">
      <c r="A1024" s="192">
        <v>93404</v>
      </c>
      <c r="B1024" s="192" t="s">
        <v>1136</v>
      </c>
      <c r="C1024" s="192" t="s">
        <v>19</v>
      </c>
      <c r="D1024" s="192" t="s">
        <v>113</v>
      </c>
      <c r="E1024" s="193">
        <v>4.3899999999999997</v>
      </c>
      <c r="F1024" s="192" t="s">
        <v>114</v>
      </c>
    </row>
    <row r="1025" spans="1:6">
      <c r="A1025" s="192">
        <v>93405</v>
      </c>
      <c r="B1025" s="192" t="s">
        <v>1137</v>
      </c>
      <c r="C1025" s="192" t="s">
        <v>19</v>
      </c>
      <c r="D1025" s="192" t="s">
        <v>113</v>
      </c>
      <c r="E1025" s="193">
        <v>0.44</v>
      </c>
      <c r="F1025" s="192" t="s">
        <v>114</v>
      </c>
    </row>
    <row r="1026" spans="1:6">
      <c r="A1026" s="192">
        <v>93406</v>
      </c>
      <c r="B1026" s="192" t="s">
        <v>1138</v>
      </c>
      <c r="C1026" s="192" t="s">
        <v>19</v>
      </c>
      <c r="D1026" s="192" t="s">
        <v>113</v>
      </c>
      <c r="E1026" s="193">
        <v>5.49</v>
      </c>
      <c r="F1026" s="192" t="s">
        <v>114</v>
      </c>
    </row>
    <row r="1027" spans="1:6">
      <c r="A1027" s="192">
        <v>93407</v>
      </c>
      <c r="B1027" s="192" t="s">
        <v>1139</v>
      </c>
      <c r="C1027" s="192" t="s">
        <v>19</v>
      </c>
      <c r="D1027" s="192" t="s">
        <v>596</v>
      </c>
      <c r="E1027" s="193">
        <v>31.75</v>
      </c>
      <c r="F1027" s="192" t="s">
        <v>114</v>
      </c>
    </row>
    <row r="1028" spans="1:6">
      <c r="A1028" s="192">
        <v>93411</v>
      </c>
      <c r="B1028" s="192" t="s">
        <v>1140</v>
      </c>
      <c r="C1028" s="192" t="s">
        <v>19</v>
      </c>
      <c r="D1028" s="192" t="s">
        <v>113</v>
      </c>
      <c r="E1028" s="193">
        <v>0.2</v>
      </c>
      <c r="F1028" s="192" t="s">
        <v>114</v>
      </c>
    </row>
    <row r="1029" spans="1:6">
      <c r="A1029" s="192">
        <v>93412</v>
      </c>
      <c r="B1029" s="192" t="s">
        <v>1141</v>
      </c>
      <c r="C1029" s="192" t="s">
        <v>19</v>
      </c>
      <c r="D1029" s="192" t="s">
        <v>113</v>
      </c>
      <c r="E1029" s="193">
        <v>0.03</v>
      </c>
      <c r="F1029" s="192" t="s">
        <v>114</v>
      </c>
    </row>
    <row r="1030" spans="1:6">
      <c r="A1030" s="192">
        <v>93413</v>
      </c>
      <c r="B1030" s="192" t="s">
        <v>1142</v>
      </c>
      <c r="C1030" s="192" t="s">
        <v>19</v>
      </c>
      <c r="D1030" s="192" t="s">
        <v>113</v>
      </c>
      <c r="E1030" s="193">
        <v>0.17</v>
      </c>
      <c r="F1030" s="192" t="s">
        <v>114</v>
      </c>
    </row>
    <row r="1031" spans="1:6">
      <c r="A1031" s="192">
        <v>93414</v>
      </c>
      <c r="B1031" s="192" t="s">
        <v>1143</v>
      </c>
      <c r="C1031" s="192" t="s">
        <v>19</v>
      </c>
      <c r="D1031" s="192" t="s">
        <v>596</v>
      </c>
      <c r="E1031" s="193">
        <v>11.62</v>
      </c>
      <c r="F1031" s="192" t="s">
        <v>114</v>
      </c>
    </row>
    <row r="1032" spans="1:6">
      <c r="A1032" s="192">
        <v>93417</v>
      </c>
      <c r="B1032" s="192" t="s">
        <v>1144</v>
      </c>
      <c r="C1032" s="192" t="s">
        <v>19</v>
      </c>
      <c r="D1032" s="192" t="s">
        <v>113</v>
      </c>
      <c r="E1032" s="193">
        <v>2.62</v>
      </c>
      <c r="F1032" s="192" t="s">
        <v>114</v>
      </c>
    </row>
    <row r="1033" spans="1:6">
      <c r="A1033" s="192">
        <v>93418</v>
      </c>
      <c r="B1033" s="192" t="s">
        <v>1145</v>
      </c>
      <c r="C1033" s="192" t="s">
        <v>19</v>
      </c>
      <c r="D1033" s="192" t="s">
        <v>113</v>
      </c>
      <c r="E1033" s="193">
        <v>0.47</v>
      </c>
      <c r="F1033" s="192" t="s">
        <v>114</v>
      </c>
    </row>
    <row r="1034" spans="1:6">
      <c r="A1034" s="192">
        <v>93419</v>
      </c>
      <c r="B1034" s="192" t="s">
        <v>1146</v>
      </c>
      <c r="C1034" s="192" t="s">
        <v>19</v>
      </c>
      <c r="D1034" s="192" t="s">
        <v>113</v>
      </c>
      <c r="E1034" s="193">
        <v>2.34</v>
      </c>
      <c r="F1034" s="192" t="s">
        <v>114</v>
      </c>
    </row>
    <row r="1035" spans="1:6">
      <c r="A1035" s="192">
        <v>93420</v>
      </c>
      <c r="B1035" s="192" t="s">
        <v>1147</v>
      </c>
      <c r="C1035" s="192" t="s">
        <v>19</v>
      </c>
      <c r="D1035" s="192" t="s">
        <v>596</v>
      </c>
      <c r="E1035" s="193">
        <v>45.17</v>
      </c>
      <c r="F1035" s="192" t="s">
        <v>114</v>
      </c>
    </row>
    <row r="1036" spans="1:6">
      <c r="A1036" s="192">
        <v>93423</v>
      </c>
      <c r="B1036" s="192" t="s">
        <v>1148</v>
      </c>
      <c r="C1036" s="192" t="s">
        <v>19</v>
      </c>
      <c r="D1036" s="192" t="s">
        <v>113</v>
      </c>
      <c r="E1036" s="193">
        <v>3.72</v>
      </c>
      <c r="F1036" s="192" t="s">
        <v>114</v>
      </c>
    </row>
    <row r="1037" spans="1:6">
      <c r="A1037" s="192">
        <v>93424</v>
      </c>
      <c r="B1037" s="192" t="s">
        <v>1149</v>
      </c>
      <c r="C1037" s="192" t="s">
        <v>19</v>
      </c>
      <c r="D1037" s="192" t="s">
        <v>113</v>
      </c>
      <c r="E1037" s="193">
        <v>0.66</v>
      </c>
      <c r="F1037" s="192" t="s">
        <v>114</v>
      </c>
    </row>
    <row r="1038" spans="1:6">
      <c r="A1038" s="192">
        <v>93425</v>
      </c>
      <c r="B1038" s="192" t="s">
        <v>1150</v>
      </c>
      <c r="C1038" s="192" t="s">
        <v>19</v>
      </c>
      <c r="D1038" s="192" t="s">
        <v>113</v>
      </c>
      <c r="E1038" s="193">
        <v>3.32</v>
      </c>
      <c r="F1038" s="192" t="s">
        <v>114</v>
      </c>
    </row>
    <row r="1039" spans="1:6">
      <c r="A1039" s="192">
        <v>93426</v>
      </c>
      <c r="B1039" s="192" t="s">
        <v>1151</v>
      </c>
      <c r="C1039" s="192" t="s">
        <v>19</v>
      </c>
      <c r="D1039" s="192" t="s">
        <v>596</v>
      </c>
      <c r="E1039" s="193">
        <v>107.96</v>
      </c>
      <c r="F1039" s="192" t="s">
        <v>114</v>
      </c>
    </row>
    <row r="1040" spans="1:6">
      <c r="A1040" s="192">
        <v>93429</v>
      </c>
      <c r="B1040" s="192" t="s">
        <v>1152</v>
      </c>
      <c r="C1040" s="192" t="s">
        <v>19</v>
      </c>
      <c r="D1040" s="192" t="s">
        <v>113</v>
      </c>
      <c r="E1040" s="193">
        <v>63</v>
      </c>
      <c r="F1040" s="192" t="s">
        <v>114</v>
      </c>
    </row>
    <row r="1041" spans="1:6">
      <c r="A1041" s="192">
        <v>93430</v>
      </c>
      <c r="B1041" s="192" t="s">
        <v>1153</v>
      </c>
      <c r="C1041" s="192" t="s">
        <v>19</v>
      </c>
      <c r="D1041" s="192" t="s">
        <v>113</v>
      </c>
      <c r="E1041" s="193">
        <v>11.34</v>
      </c>
      <c r="F1041" s="192" t="s">
        <v>114</v>
      </c>
    </row>
    <row r="1042" spans="1:6">
      <c r="A1042" s="192">
        <v>93431</v>
      </c>
      <c r="B1042" s="192" t="s">
        <v>1154</v>
      </c>
      <c r="C1042" s="192" t="s">
        <v>19</v>
      </c>
      <c r="D1042" s="192" t="s">
        <v>113</v>
      </c>
      <c r="E1042" s="193">
        <v>101.27</v>
      </c>
      <c r="F1042" s="192" t="s">
        <v>114</v>
      </c>
    </row>
    <row r="1043" spans="1:6">
      <c r="A1043" s="192">
        <v>93432</v>
      </c>
      <c r="B1043" s="192" t="s">
        <v>1155</v>
      </c>
      <c r="C1043" s="192" t="s">
        <v>19</v>
      </c>
      <c r="D1043" s="192" t="s">
        <v>596</v>
      </c>
      <c r="E1043" s="194">
        <v>1934.4</v>
      </c>
      <c r="F1043" s="192" t="s">
        <v>114</v>
      </c>
    </row>
    <row r="1044" spans="1:6">
      <c r="A1044" s="192">
        <v>93435</v>
      </c>
      <c r="B1044" s="192" t="s">
        <v>1156</v>
      </c>
      <c r="C1044" s="192" t="s">
        <v>19</v>
      </c>
      <c r="D1044" s="192" t="s">
        <v>113</v>
      </c>
      <c r="E1044" s="193">
        <v>3.41</v>
      </c>
      <c r="F1044" s="192" t="s">
        <v>114</v>
      </c>
    </row>
    <row r="1045" spans="1:6">
      <c r="A1045" s="192">
        <v>93436</v>
      </c>
      <c r="B1045" s="192" t="s">
        <v>1157</v>
      </c>
      <c r="C1045" s="192" t="s">
        <v>19</v>
      </c>
      <c r="D1045" s="192" t="s">
        <v>113</v>
      </c>
      <c r="E1045" s="193">
        <v>0.71</v>
      </c>
      <c r="F1045" s="192" t="s">
        <v>114</v>
      </c>
    </row>
    <row r="1046" spans="1:6">
      <c r="A1046" s="192">
        <v>93437</v>
      </c>
      <c r="B1046" s="192" t="s">
        <v>1158</v>
      </c>
      <c r="C1046" s="192" t="s">
        <v>19</v>
      </c>
      <c r="D1046" s="192" t="s">
        <v>113</v>
      </c>
      <c r="E1046" s="193">
        <v>6.39</v>
      </c>
      <c r="F1046" s="192" t="s">
        <v>114</v>
      </c>
    </row>
    <row r="1047" spans="1:6">
      <c r="A1047" s="192">
        <v>93438</v>
      </c>
      <c r="B1047" s="192" t="s">
        <v>1159</v>
      </c>
      <c r="C1047" s="192" t="s">
        <v>19</v>
      </c>
      <c r="D1047" s="192" t="s">
        <v>596</v>
      </c>
      <c r="E1047" s="193">
        <v>19.989999999999998</v>
      </c>
      <c r="F1047" s="192" t="s">
        <v>114</v>
      </c>
    </row>
    <row r="1048" spans="1:6">
      <c r="A1048" s="192">
        <v>95114</v>
      </c>
      <c r="B1048" s="192" t="s">
        <v>1160</v>
      </c>
      <c r="C1048" s="192" t="s">
        <v>19</v>
      </c>
      <c r="D1048" s="192" t="s">
        <v>196</v>
      </c>
      <c r="E1048" s="193">
        <v>1.1299999999999999</v>
      </c>
      <c r="F1048" s="192" t="s">
        <v>114</v>
      </c>
    </row>
    <row r="1049" spans="1:6">
      <c r="A1049" s="192">
        <v>95115</v>
      </c>
      <c r="B1049" s="192" t="s">
        <v>1161</v>
      </c>
      <c r="C1049" s="192" t="s">
        <v>19</v>
      </c>
      <c r="D1049" s="192" t="s">
        <v>196</v>
      </c>
      <c r="E1049" s="193">
        <v>0.13</v>
      </c>
      <c r="F1049" s="192" t="s">
        <v>114</v>
      </c>
    </row>
    <row r="1050" spans="1:6">
      <c r="A1050" s="192">
        <v>95116</v>
      </c>
      <c r="B1050" s="192" t="s">
        <v>1162</v>
      </c>
      <c r="C1050" s="192" t="s">
        <v>19</v>
      </c>
      <c r="D1050" s="192" t="s">
        <v>113</v>
      </c>
      <c r="E1050" s="193">
        <v>31.99</v>
      </c>
      <c r="F1050" s="192" t="s">
        <v>114</v>
      </c>
    </row>
    <row r="1051" spans="1:6">
      <c r="A1051" s="192">
        <v>95117</v>
      </c>
      <c r="B1051" s="192" t="s">
        <v>1163</v>
      </c>
      <c r="C1051" s="192" t="s">
        <v>19</v>
      </c>
      <c r="D1051" s="192" t="s">
        <v>113</v>
      </c>
      <c r="E1051" s="193">
        <v>5.04</v>
      </c>
      <c r="F1051" s="192" t="s">
        <v>114</v>
      </c>
    </row>
    <row r="1052" spans="1:6">
      <c r="A1052" s="192">
        <v>95118</v>
      </c>
      <c r="B1052" s="192" t="s">
        <v>1164</v>
      </c>
      <c r="C1052" s="192" t="s">
        <v>19</v>
      </c>
      <c r="D1052" s="192" t="s">
        <v>113</v>
      </c>
      <c r="E1052" s="193">
        <v>32.49</v>
      </c>
      <c r="F1052" s="192" t="s">
        <v>114</v>
      </c>
    </row>
    <row r="1053" spans="1:6">
      <c r="A1053" s="192">
        <v>95119</v>
      </c>
      <c r="B1053" s="192" t="s">
        <v>1165</v>
      </c>
      <c r="C1053" s="192" t="s">
        <v>19</v>
      </c>
      <c r="D1053" s="192" t="s">
        <v>113</v>
      </c>
      <c r="E1053" s="193">
        <v>5.84</v>
      </c>
      <c r="F1053" s="192" t="s">
        <v>114</v>
      </c>
    </row>
    <row r="1054" spans="1:6">
      <c r="A1054" s="192">
        <v>95120</v>
      </c>
      <c r="B1054" s="192" t="s">
        <v>1166</v>
      </c>
      <c r="C1054" s="192" t="s">
        <v>19</v>
      </c>
      <c r="D1054" s="192" t="s">
        <v>196</v>
      </c>
      <c r="E1054" s="193">
        <v>37.61</v>
      </c>
      <c r="F1054" s="192" t="s">
        <v>114</v>
      </c>
    </row>
    <row r="1055" spans="1:6">
      <c r="A1055" s="192">
        <v>95123</v>
      </c>
      <c r="B1055" s="192" t="s">
        <v>1167</v>
      </c>
      <c r="C1055" s="192" t="s">
        <v>19</v>
      </c>
      <c r="D1055" s="192" t="s">
        <v>113</v>
      </c>
      <c r="E1055" s="193">
        <v>11.4</v>
      </c>
      <c r="F1055" s="192" t="s">
        <v>114</v>
      </c>
    </row>
    <row r="1056" spans="1:6">
      <c r="A1056" s="192">
        <v>95124</v>
      </c>
      <c r="B1056" s="192" t="s">
        <v>1168</v>
      </c>
      <c r="C1056" s="192" t="s">
        <v>19</v>
      </c>
      <c r="D1056" s="192" t="s">
        <v>113</v>
      </c>
      <c r="E1056" s="193">
        <v>1.79</v>
      </c>
      <c r="F1056" s="192" t="s">
        <v>114</v>
      </c>
    </row>
    <row r="1057" spans="1:6">
      <c r="A1057" s="192">
        <v>95125</v>
      </c>
      <c r="B1057" s="192" t="s">
        <v>1169</v>
      </c>
      <c r="C1057" s="192" t="s">
        <v>19</v>
      </c>
      <c r="D1057" s="192" t="s">
        <v>113</v>
      </c>
      <c r="E1057" s="193">
        <v>12.47</v>
      </c>
      <c r="F1057" s="192" t="s">
        <v>114</v>
      </c>
    </row>
    <row r="1058" spans="1:6">
      <c r="A1058" s="192">
        <v>95126</v>
      </c>
      <c r="B1058" s="192" t="s">
        <v>1170</v>
      </c>
      <c r="C1058" s="192" t="s">
        <v>19</v>
      </c>
      <c r="D1058" s="192" t="s">
        <v>596</v>
      </c>
      <c r="E1058" s="193">
        <v>99.17</v>
      </c>
      <c r="F1058" s="192" t="s">
        <v>114</v>
      </c>
    </row>
    <row r="1059" spans="1:6">
      <c r="A1059" s="192">
        <v>95129</v>
      </c>
      <c r="B1059" s="192" t="s">
        <v>1171</v>
      </c>
      <c r="C1059" s="192" t="s">
        <v>19</v>
      </c>
      <c r="D1059" s="192" t="s">
        <v>113</v>
      </c>
      <c r="E1059" s="193">
        <v>20.23</v>
      </c>
      <c r="F1059" s="192" t="s">
        <v>114</v>
      </c>
    </row>
    <row r="1060" spans="1:6">
      <c r="A1060" s="192">
        <v>95130</v>
      </c>
      <c r="B1060" s="192" t="s">
        <v>1172</v>
      </c>
      <c r="C1060" s="192" t="s">
        <v>19</v>
      </c>
      <c r="D1060" s="192" t="s">
        <v>113</v>
      </c>
      <c r="E1060" s="193">
        <v>3.64</v>
      </c>
      <c r="F1060" s="192" t="s">
        <v>114</v>
      </c>
    </row>
    <row r="1061" spans="1:6">
      <c r="A1061" s="192">
        <v>95131</v>
      </c>
      <c r="B1061" s="192" t="s">
        <v>1173</v>
      </c>
      <c r="C1061" s="192" t="s">
        <v>19</v>
      </c>
      <c r="D1061" s="192" t="s">
        <v>113</v>
      </c>
      <c r="E1061" s="193">
        <v>37.94</v>
      </c>
      <c r="F1061" s="192" t="s">
        <v>114</v>
      </c>
    </row>
    <row r="1062" spans="1:6">
      <c r="A1062" s="192">
        <v>95132</v>
      </c>
      <c r="B1062" s="192" t="s">
        <v>1174</v>
      </c>
      <c r="C1062" s="192" t="s">
        <v>19</v>
      </c>
      <c r="D1062" s="192" t="s">
        <v>596</v>
      </c>
      <c r="E1062" s="193">
        <v>21.72</v>
      </c>
      <c r="F1062" s="192" t="s">
        <v>114</v>
      </c>
    </row>
    <row r="1063" spans="1:6">
      <c r="A1063" s="192">
        <v>95136</v>
      </c>
      <c r="B1063" s="192" t="s">
        <v>1175</v>
      </c>
      <c r="C1063" s="192" t="s">
        <v>19</v>
      </c>
      <c r="D1063" s="192" t="s">
        <v>113</v>
      </c>
      <c r="E1063" s="193">
        <v>0.03</v>
      </c>
      <c r="F1063" s="192" t="s">
        <v>114</v>
      </c>
    </row>
    <row r="1064" spans="1:6">
      <c r="A1064" s="192">
        <v>95137</v>
      </c>
      <c r="B1064" s="192" t="s">
        <v>1176</v>
      </c>
      <c r="C1064" s="192" t="s">
        <v>19</v>
      </c>
      <c r="D1064" s="192" t="s">
        <v>113</v>
      </c>
      <c r="E1064" s="193">
        <v>0.01</v>
      </c>
      <c r="F1064" s="192" t="s">
        <v>114</v>
      </c>
    </row>
    <row r="1065" spans="1:6">
      <c r="A1065" s="192">
        <v>95138</v>
      </c>
      <c r="B1065" s="192" t="s">
        <v>1177</v>
      </c>
      <c r="C1065" s="192" t="s">
        <v>19</v>
      </c>
      <c r="D1065" s="192" t="s">
        <v>113</v>
      </c>
      <c r="E1065" s="193">
        <v>0.02</v>
      </c>
      <c r="F1065" s="192" t="s">
        <v>114</v>
      </c>
    </row>
    <row r="1066" spans="1:6">
      <c r="A1066" s="192">
        <v>95208</v>
      </c>
      <c r="B1066" s="192" t="s">
        <v>1178</v>
      </c>
      <c r="C1066" s="192" t="s">
        <v>19</v>
      </c>
      <c r="D1066" s="192" t="s">
        <v>113</v>
      </c>
      <c r="E1066" s="193">
        <v>27.39</v>
      </c>
      <c r="F1066" s="192" t="s">
        <v>114</v>
      </c>
    </row>
    <row r="1067" spans="1:6">
      <c r="A1067" s="192">
        <v>95209</v>
      </c>
      <c r="B1067" s="192" t="s">
        <v>1179</v>
      </c>
      <c r="C1067" s="192" t="s">
        <v>19</v>
      </c>
      <c r="D1067" s="192" t="s">
        <v>113</v>
      </c>
      <c r="E1067" s="193">
        <v>3.25</v>
      </c>
      <c r="F1067" s="192" t="s">
        <v>114</v>
      </c>
    </row>
    <row r="1068" spans="1:6">
      <c r="A1068" s="192">
        <v>95210</v>
      </c>
      <c r="B1068" s="192" t="s">
        <v>1180</v>
      </c>
      <c r="C1068" s="192" t="s">
        <v>19</v>
      </c>
      <c r="D1068" s="192" t="s">
        <v>113</v>
      </c>
      <c r="E1068" s="193">
        <v>29.96</v>
      </c>
      <c r="F1068" s="192" t="s">
        <v>114</v>
      </c>
    </row>
    <row r="1069" spans="1:6">
      <c r="A1069" s="192">
        <v>95211</v>
      </c>
      <c r="B1069" s="192" t="s">
        <v>1181</v>
      </c>
      <c r="C1069" s="192" t="s">
        <v>19</v>
      </c>
      <c r="D1069" s="192" t="s">
        <v>196</v>
      </c>
      <c r="E1069" s="193">
        <v>5.51</v>
      </c>
      <c r="F1069" s="192" t="s">
        <v>114</v>
      </c>
    </row>
    <row r="1070" spans="1:6">
      <c r="A1070" s="192">
        <v>95214</v>
      </c>
      <c r="B1070" s="192" t="s">
        <v>1182</v>
      </c>
      <c r="C1070" s="192" t="s">
        <v>19</v>
      </c>
      <c r="D1070" s="192" t="s">
        <v>196</v>
      </c>
      <c r="E1070" s="193">
        <v>0.48</v>
      </c>
      <c r="F1070" s="192" t="s">
        <v>114</v>
      </c>
    </row>
    <row r="1071" spans="1:6">
      <c r="A1071" s="192">
        <v>95215</v>
      </c>
      <c r="B1071" s="192" t="s">
        <v>1183</v>
      </c>
      <c r="C1071" s="192" t="s">
        <v>19</v>
      </c>
      <c r="D1071" s="192" t="s">
        <v>196</v>
      </c>
      <c r="E1071" s="193">
        <v>0.05</v>
      </c>
      <c r="F1071" s="192" t="s">
        <v>114</v>
      </c>
    </row>
    <row r="1072" spans="1:6">
      <c r="A1072" s="192">
        <v>95216</v>
      </c>
      <c r="B1072" s="192" t="s">
        <v>1184</v>
      </c>
      <c r="C1072" s="192" t="s">
        <v>19</v>
      </c>
      <c r="D1072" s="192" t="s">
        <v>196</v>
      </c>
      <c r="E1072" s="193">
        <v>0.33</v>
      </c>
      <c r="F1072" s="192" t="s">
        <v>114</v>
      </c>
    </row>
    <row r="1073" spans="1:6">
      <c r="A1073" s="192">
        <v>95217</v>
      </c>
      <c r="B1073" s="192" t="s">
        <v>1185</v>
      </c>
      <c r="C1073" s="192" t="s">
        <v>19</v>
      </c>
      <c r="D1073" s="192" t="s">
        <v>196</v>
      </c>
      <c r="E1073" s="193">
        <v>0.37</v>
      </c>
      <c r="F1073" s="192" t="s">
        <v>114</v>
      </c>
    </row>
    <row r="1074" spans="1:6">
      <c r="A1074" s="192">
        <v>95255</v>
      </c>
      <c r="B1074" s="192" t="s">
        <v>1186</v>
      </c>
      <c r="C1074" s="192" t="s">
        <v>19</v>
      </c>
      <c r="D1074" s="192" t="s">
        <v>196</v>
      </c>
      <c r="E1074" s="193">
        <v>1.01</v>
      </c>
      <c r="F1074" s="192" t="s">
        <v>114</v>
      </c>
    </row>
    <row r="1075" spans="1:6">
      <c r="A1075" s="192">
        <v>95256</v>
      </c>
      <c r="B1075" s="192" t="s">
        <v>1187</v>
      </c>
      <c r="C1075" s="192" t="s">
        <v>19</v>
      </c>
      <c r="D1075" s="192" t="s">
        <v>196</v>
      </c>
      <c r="E1075" s="193">
        <v>0.12</v>
      </c>
      <c r="F1075" s="192" t="s">
        <v>114</v>
      </c>
    </row>
    <row r="1076" spans="1:6">
      <c r="A1076" s="192">
        <v>95257</v>
      </c>
      <c r="B1076" s="192" t="s">
        <v>1188</v>
      </c>
      <c r="C1076" s="192" t="s">
        <v>19</v>
      </c>
      <c r="D1076" s="192" t="s">
        <v>196</v>
      </c>
      <c r="E1076" s="193">
        <v>1.26</v>
      </c>
      <c r="F1076" s="192" t="s">
        <v>114</v>
      </c>
    </row>
    <row r="1077" spans="1:6">
      <c r="A1077" s="192">
        <v>95260</v>
      </c>
      <c r="B1077" s="192" t="s">
        <v>1189</v>
      </c>
      <c r="C1077" s="192" t="s">
        <v>19</v>
      </c>
      <c r="D1077" s="192" t="s">
        <v>113</v>
      </c>
      <c r="E1077" s="193">
        <v>0.51</v>
      </c>
      <c r="F1077" s="192" t="s">
        <v>114</v>
      </c>
    </row>
    <row r="1078" spans="1:6">
      <c r="A1078" s="192">
        <v>95261</v>
      </c>
      <c r="B1078" s="192" t="s">
        <v>1190</v>
      </c>
      <c r="C1078" s="192" t="s">
        <v>19</v>
      </c>
      <c r="D1078" s="192" t="s">
        <v>196</v>
      </c>
      <c r="E1078" s="193">
        <v>0.11</v>
      </c>
      <c r="F1078" s="192" t="s">
        <v>114</v>
      </c>
    </row>
    <row r="1079" spans="1:6">
      <c r="A1079" s="192">
        <v>95262</v>
      </c>
      <c r="B1079" s="192" t="s">
        <v>1191</v>
      </c>
      <c r="C1079" s="192" t="s">
        <v>19</v>
      </c>
      <c r="D1079" s="192" t="s">
        <v>196</v>
      </c>
      <c r="E1079" s="193">
        <v>1.05</v>
      </c>
      <c r="F1079" s="192" t="s">
        <v>114</v>
      </c>
    </row>
    <row r="1080" spans="1:6">
      <c r="A1080" s="192">
        <v>95263</v>
      </c>
      <c r="B1080" s="192" t="s">
        <v>1192</v>
      </c>
      <c r="C1080" s="192" t="s">
        <v>19</v>
      </c>
      <c r="D1080" s="192" t="s">
        <v>596</v>
      </c>
      <c r="E1080" s="193">
        <v>3.6</v>
      </c>
      <c r="F1080" s="192" t="s">
        <v>114</v>
      </c>
    </row>
    <row r="1081" spans="1:6">
      <c r="A1081" s="192">
        <v>95266</v>
      </c>
      <c r="B1081" s="192" t="s">
        <v>1193</v>
      </c>
      <c r="C1081" s="192" t="s">
        <v>19</v>
      </c>
      <c r="D1081" s="192" t="s">
        <v>113</v>
      </c>
      <c r="E1081" s="193">
        <v>0.36</v>
      </c>
      <c r="F1081" s="192" t="s">
        <v>114</v>
      </c>
    </row>
    <row r="1082" spans="1:6">
      <c r="A1082" s="192">
        <v>95267</v>
      </c>
      <c r="B1082" s="192" t="s">
        <v>1194</v>
      </c>
      <c r="C1082" s="192" t="s">
        <v>19</v>
      </c>
      <c r="D1082" s="192" t="s">
        <v>113</v>
      </c>
      <c r="E1082" s="193">
        <v>0.03</v>
      </c>
      <c r="F1082" s="192" t="s">
        <v>114</v>
      </c>
    </row>
    <row r="1083" spans="1:6">
      <c r="A1083" s="192">
        <v>95268</v>
      </c>
      <c r="B1083" s="192" t="s">
        <v>1195</v>
      </c>
      <c r="C1083" s="192" t="s">
        <v>19</v>
      </c>
      <c r="D1083" s="192" t="s">
        <v>113</v>
      </c>
      <c r="E1083" s="193">
        <v>0.35</v>
      </c>
      <c r="F1083" s="192" t="s">
        <v>114</v>
      </c>
    </row>
    <row r="1084" spans="1:6">
      <c r="A1084" s="192">
        <v>95269</v>
      </c>
      <c r="B1084" s="192" t="s">
        <v>1196</v>
      </c>
      <c r="C1084" s="192" t="s">
        <v>19</v>
      </c>
      <c r="D1084" s="192" t="s">
        <v>596</v>
      </c>
      <c r="E1084" s="193">
        <v>6.73</v>
      </c>
      <c r="F1084" s="192" t="s">
        <v>114</v>
      </c>
    </row>
    <row r="1085" spans="1:6">
      <c r="A1085" s="192">
        <v>95272</v>
      </c>
      <c r="B1085" s="192" t="s">
        <v>1197</v>
      </c>
      <c r="C1085" s="192" t="s">
        <v>19</v>
      </c>
      <c r="D1085" s="192" t="s">
        <v>113</v>
      </c>
      <c r="E1085" s="193">
        <v>0.35</v>
      </c>
      <c r="F1085" s="192" t="s">
        <v>114</v>
      </c>
    </row>
    <row r="1086" spans="1:6">
      <c r="A1086" s="192">
        <v>95273</v>
      </c>
      <c r="B1086" s="192" t="s">
        <v>1198</v>
      </c>
      <c r="C1086" s="192" t="s">
        <v>19</v>
      </c>
      <c r="D1086" s="192" t="s">
        <v>113</v>
      </c>
      <c r="E1086" s="193">
        <v>0.04</v>
      </c>
      <c r="F1086" s="192" t="s">
        <v>114</v>
      </c>
    </row>
    <row r="1087" spans="1:6">
      <c r="A1087" s="192">
        <v>95274</v>
      </c>
      <c r="B1087" s="192" t="s">
        <v>1199</v>
      </c>
      <c r="C1087" s="192" t="s">
        <v>19</v>
      </c>
      <c r="D1087" s="192" t="s">
        <v>113</v>
      </c>
      <c r="E1087" s="193">
        <v>0.28000000000000003</v>
      </c>
      <c r="F1087" s="192" t="s">
        <v>114</v>
      </c>
    </row>
    <row r="1088" spans="1:6">
      <c r="A1088" s="192">
        <v>95275</v>
      </c>
      <c r="B1088" s="192" t="s">
        <v>1200</v>
      </c>
      <c r="C1088" s="192" t="s">
        <v>19</v>
      </c>
      <c r="D1088" s="192" t="s">
        <v>196</v>
      </c>
      <c r="E1088" s="193">
        <v>1.49</v>
      </c>
      <c r="F1088" s="192" t="s">
        <v>114</v>
      </c>
    </row>
    <row r="1089" spans="1:6">
      <c r="A1089" s="192">
        <v>95278</v>
      </c>
      <c r="B1089" s="192" t="s">
        <v>1201</v>
      </c>
      <c r="C1089" s="192" t="s">
        <v>19</v>
      </c>
      <c r="D1089" s="192" t="s">
        <v>113</v>
      </c>
      <c r="E1089" s="193">
        <v>0.39</v>
      </c>
      <c r="F1089" s="192" t="s">
        <v>114</v>
      </c>
    </row>
    <row r="1090" spans="1:6">
      <c r="A1090" s="192">
        <v>95279</v>
      </c>
      <c r="B1090" s="192" t="s">
        <v>1202</v>
      </c>
      <c r="C1090" s="192" t="s">
        <v>19</v>
      </c>
      <c r="D1090" s="192" t="s">
        <v>113</v>
      </c>
      <c r="E1090" s="193">
        <v>0.04</v>
      </c>
      <c r="F1090" s="192" t="s">
        <v>114</v>
      </c>
    </row>
    <row r="1091" spans="1:6">
      <c r="A1091" s="192">
        <v>95280</v>
      </c>
      <c r="B1091" s="192" t="s">
        <v>1203</v>
      </c>
      <c r="C1091" s="192" t="s">
        <v>19</v>
      </c>
      <c r="D1091" s="192" t="s">
        <v>113</v>
      </c>
      <c r="E1091" s="193">
        <v>0.3</v>
      </c>
      <c r="F1091" s="192" t="s">
        <v>114</v>
      </c>
    </row>
    <row r="1092" spans="1:6">
      <c r="A1092" s="192">
        <v>95281</v>
      </c>
      <c r="B1092" s="192" t="s">
        <v>1204</v>
      </c>
      <c r="C1092" s="192" t="s">
        <v>19</v>
      </c>
      <c r="D1092" s="192" t="s">
        <v>596</v>
      </c>
      <c r="E1092" s="193">
        <v>6.73</v>
      </c>
      <c r="F1092" s="192" t="s">
        <v>114</v>
      </c>
    </row>
    <row r="1093" spans="1:6">
      <c r="A1093" s="192">
        <v>95617</v>
      </c>
      <c r="B1093" s="192" t="s">
        <v>1205</v>
      </c>
      <c r="C1093" s="192" t="s">
        <v>19</v>
      </c>
      <c r="D1093" s="192" t="s">
        <v>196</v>
      </c>
      <c r="E1093" s="193">
        <v>0.83</v>
      </c>
      <c r="F1093" s="192" t="s">
        <v>114</v>
      </c>
    </row>
    <row r="1094" spans="1:6">
      <c r="A1094" s="192">
        <v>95618</v>
      </c>
      <c r="B1094" s="192" t="s">
        <v>1206</v>
      </c>
      <c r="C1094" s="192" t="s">
        <v>19</v>
      </c>
      <c r="D1094" s="192" t="s">
        <v>196</v>
      </c>
      <c r="E1094" s="193">
        <v>0.09</v>
      </c>
      <c r="F1094" s="192" t="s">
        <v>114</v>
      </c>
    </row>
    <row r="1095" spans="1:6">
      <c r="A1095" s="192">
        <v>95619</v>
      </c>
      <c r="B1095" s="192" t="s">
        <v>1207</v>
      </c>
      <c r="C1095" s="192" t="s">
        <v>19</v>
      </c>
      <c r="D1095" s="192" t="s">
        <v>196</v>
      </c>
      <c r="E1095" s="193">
        <v>1.03</v>
      </c>
      <c r="F1095" s="192" t="s">
        <v>114</v>
      </c>
    </row>
    <row r="1096" spans="1:6">
      <c r="A1096" s="192">
        <v>95627</v>
      </c>
      <c r="B1096" s="192" t="s">
        <v>1208</v>
      </c>
      <c r="C1096" s="192" t="s">
        <v>19</v>
      </c>
      <c r="D1096" s="192" t="s">
        <v>113</v>
      </c>
      <c r="E1096" s="193">
        <v>23.01</v>
      </c>
      <c r="F1096" s="192" t="s">
        <v>114</v>
      </c>
    </row>
    <row r="1097" spans="1:6">
      <c r="A1097" s="192">
        <v>95628</v>
      </c>
      <c r="B1097" s="192" t="s">
        <v>1209</v>
      </c>
      <c r="C1097" s="192" t="s">
        <v>19</v>
      </c>
      <c r="D1097" s="192" t="s">
        <v>113</v>
      </c>
      <c r="E1097" s="193">
        <v>3.19</v>
      </c>
      <c r="F1097" s="192" t="s">
        <v>114</v>
      </c>
    </row>
    <row r="1098" spans="1:6">
      <c r="A1098" s="192">
        <v>95629</v>
      </c>
      <c r="B1098" s="192" t="s">
        <v>1210</v>
      </c>
      <c r="C1098" s="192" t="s">
        <v>19</v>
      </c>
      <c r="D1098" s="192" t="s">
        <v>113</v>
      </c>
      <c r="E1098" s="193">
        <v>28.79</v>
      </c>
      <c r="F1098" s="192" t="s">
        <v>114</v>
      </c>
    </row>
    <row r="1099" spans="1:6">
      <c r="A1099" s="192">
        <v>95630</v>
      </c>
      <c r="B1099" s="192" t="s">
        <v>1211</v>
      </c>
      <c r="C1099" s="192" t="s">
        <v>19</v>
      </c>
      <c r="D1099" s="192" t="s">
        <v>596</v>
      </c>
      <c r="E1099" s="193">
        <v>60.12</v>
      </c>
      <c r="F1099" s="192" t="s">
        <v>114</v>
      </c>
    </row>
    <row r="1100" spans="1:6">
      <c r="A1100" s="192">
        <v>95698</v>
      </c>
      <c r="B1100" s="192" t="s">
        <v>1212</v>
      </c>
      <c r="C1100" s="192" t="s">
        <v>19</v>
      </c>
      <c r="D1100" s="192" t="s">
        <v>196</v>
      </c>
      <c r="E1100" s="193">
        <v>3.36</v>
      </c>
      <c r="F1100" s="192" t="s">
        <v>114</v>
      </c>
    </row>
    <row r="1101" spans="1:6">
      <c r="A1101" s="192">
        <v>95699</v>
      </c>
      <c r="B1101" s="192" t="s">
        <v>1213</v>
      </c>
      <c r="C1101" s="192" t="s">
        <v>19</v>
      </c>
      <c r="D1101" s="192" t="s">
        <v>196</v>
      </c>
      <c r="E1101" s="193">
        <v>0.39</v>
      </c>
      <c r="F1101" s="192" t="s">
        <v>114</v>
      </c>
    </row>
    <row r="1102" spans="1:6">
      <c r="A1102" s="192">
        <v>95700</v>
      </c>
      <c r="B1102" s="192" t="s">
        <v>1214</v>
      </c>
      <c r="C1102" s="192" t="s">
        <v>19</v>
      </c>
      <c r="D1102" s="192" t="s">
        <v>196</v>
      </c>
      <c r="E1102" s="193">
        <v>4.2</v>
      </c>
      <c r="F1102" s="192" t="s">
        <v>114</v>
      </c>
    </row>
    <row r="1103" spans="1:6">
      <c r="A1103" s="192">
        <v>95701</v>
      </c>
      <c r="B1103" s="192" t="s">
        <v>1215</v>
      </c>
      <c r="C1103" s="192" t="s">
        <v>19</v>
      </c>
      <c r="D1103" s="192" t="s">
        <v>196</v>
      </c>
      <c r="E1103" s="193">
        <v>1.84</v>
      </c>
      <c r="F1103" s="192" t="s">
        <v>114</v>
      </c>
    </row>
    <row r="1104" spans="1:6">
      <c r="A1104" s="192">
        <v>95704</v>
      </c>
      <c r="B1104" s="192" t="s">
        <v>1216</v>
      </c>
      <c r="C1104" s="192" t="s">
        <v>19</v>
      </c>
      <c r="D1104" s="192" t="s">
        <v>113</v>
      </c>
      <c r="E1104" s="193">
        <v>22.59</v>
      </c>
      <c r="F1104" s="192" t="s">
        <v>114</v>
      </c>
    </row>
    <row r="1105" spans="1:6">
      <c r="A1105" s="192">
        <v>95705</v>
      </c>
      <c r="B1105" s="192" t="s">
        <v>1217</v>
      </c>
      <c r="C1105" s="192" t="s">
        <v>19</v>
      </c>
      <c r="D1105" s="192" t="s">
        <v>113</v>
      </c>
      <c r="E1105" s="193">
        <v>3.22</v>
      </c>
      <c r="F1105" s="192" t="s">
        <v>114</v>
      </c>
    </row>
    <row r="1106" spans="1:6">
      <c r="A1106" s="192">
        <v>95706</v>
      </c>
      <c r="B1106" s="192" t="s">
        <v>1218</v>
      </c>
      <c r="C1106" s="192" t="s">
        <v>19</v>
      </c>
      <c r="D1106" s="192" t="s">
        <v>113</v>
      </c>
      <c r="E1106" s="193">
        <v>28.27</v>
      </c>
      <c r="F1106" s="192" t="s">
        <v>114</v>
      </c>
    </row>
    <row r="1107" spans="1:6">
      <c r="A1107" s="192">
        <v>95707</v>
      </c>
      <c r="B1107" s="192" t="s">
        <v>1219</v>
      </c>
      <c r="C1107" s="192" t="s">
        <v>19</v>
      </c>
      <c r="D1107" s="192" t="s">
        <v>196</v>
      </c>
      <c r="E1107" s="193">
        <v>20.57</v>
      </c>
      <c r="F1107" s="192" t="s">
        <v>114</v>
      </c>
    </row>
    <row r="1108" spans="1:6">
      <c r="A1108" s="192">
        <v>95710</v>
      </c>
      <c r="B1108" s="192" t="s">
        <v>1220</v>
      </c>
      <c r="C1108" s="192" t="s">
        <v>19</v>
      </c>
      <c r="D1108" s="192" t="s">
        <v>113</v>
      </c>
      <c r="E1108" s="193">
        <v>27.16</v>
      </c>
      <c r="F1108" s="192" t="s">
        <v>114</v>
      </c>
    </row>
    <row r="1109" spans="1:6">
      <c r="A1109" s="192">
        <v>95711</v>
      </c>
      <c r="B1109" s="192" t="s">
        <v>1221</v>
      </c>
      <c r="C1109" s="192" t="s">
        <v>19</v>
      </c>
      <c r="D1109" s="192" t="s">
        <v>113</v>
      </c>
      <c r="E1109" s="193">
        <v>3.68</v>
      </c>
      <c r="F1109" s="192" t="s">
        <v>114</v>
      </c>
    </row>
    <row r="1110" spans="1:6">
      <c r="A1110" s="192">
        <v>95712</v>
      </c>
      <c r="B1110" s="192" t="s">
        <v>1222</v>
      </c>
      <c r="C1110" s="192" t="s">
        <v>19</v>
      </c>
      <c r="D1110" s="192" t="s">
        <v>113</v>
      </c>
      <c r="E1110" s="193">
        <v>33.950000000000003</v>
      </c>
      <c r="F1110" s="192" t="s">
        <v>114</v>
      </c>
    </row>
    <row r="1111" spans="1:6">
      <c r="A1111" s="192">
        <v>95713</v>
      </c>
      <c r="B1111" s="192" t="s">
        <v>1223</v>
      </c>
      <c r="C1111" s="192" t="s">
        <v>19</v>
      </c>
      <c r="D1111" s="192" t="s">
        <v>596</v>
      </c>
      <c r="E1111" s="193">
        <v>60.57</v>
      </c>
      <c r="F1111" s="192" t="s">
        <v>114</v>
      </c>
    </row>
    <row r="1112" spans="1:6">
      <c r="A1112" s="192">
        <v>95716</v>
      </c>
      <c r="B1112" s="192" t="s">
        <v>1224</v>
      </c>
      <c r="C1112" s="192" t="s">
        <v>19</v>
      </c>
      <c r="D1112" s="192" t="s">
        <v>113</v>
      </c>
      <c r="E1112" s="193">
        <v>26.14</v>
      </c>
      <c r="F1112" s="192" t="s">
        <v>114</v>
      </c>
    </row>
    <row r="1113" spans="1:6">
      <c r="A1113" s="192">
        <v>95717</v>
      </c>
      <c r="B1113" s="192" t="s">
        <v>1225</v>
      </c>
      <c r="C1113" s="192" t="s">
        <v>19</v>
      </c>
      <c r="D1113" s="192" t="s">
        <v>113</v>
      </c>
      <c r="E1113" s="193">
        <v>3.54</v>
      </c>
      <c r="F1113" s="192" t="s">
        <v>114</v>
      </c>
    </row>
    <row r="1114" spans="1:6">
      <c r="A1114" s="192">
        <v>95718</v>
      </c>
      <c r="B1114" s="192" t="s">
        <v>1226</v>
      </c>
      <c r="C1114" s="192" t="s">
        <v>19</v>
      </c>
      <c r="D1114" s="192" t="s">
        <v>113</v>
      </c>
      <c r="E1114" s="193">
        <v>32.68</v>
      </c>
      <c r="F1114" s="192" t="s">
        <v>114</v>
      </c>
    </row>
    <row r="1115" spans="1:6">
      <c r="A1115" s="192">
        <v>95719</v>
      </c>
      <c r="B1115" s="192" t="s">
        <v>1227</v>
      </c>
      <c r="C1115" s="192" t="s">
        <v>19</v>
      </c>
      <c r="D1115" s="192" t="s">
        <v>596</v>
      </c>
      <c r="E1115" s="193">
        <v>60.57</v>
      </c>
      <c r="F1115" s="192" t="s">
        <v>114</v>
      </c>
    </row>
    <row r="1116" spans="1:6">
      <c r="A1116" s="192">
        <v>95869</v>
      </c>
      <c r="B1116" s="192" t="s">
        <v>1228</v>
      </c>
      <c r="C1116" s="192" t="s">
        <v>19</v>
      </c>
      <c r="D1116" s="192" t="s">
        <v>113</v>
      </c>
      <c r="E1116" s="193">
        <v>1.07</v>
      </c>
      <c r="F1116" s="192" t="s">
        <v>114</v>
      </c>
    </row>
    <row r="1117" spans="1:6">
      <c r="A1117" s="192">
        <v>95870</v>
      </c>
      <c r="B1117" s="192" t="s">
        <v>1229</v>
      </c>
      <c r="C1117" s="192" t="s">
        <v>19</v>
      </c>
      <c r="D1117" s="192" t="s">
        <v>113</v>
      </c>
      <c r="E1117" s="193">
        <v>5.3</v>
      </c>
      <c r="F1117" s="192" t="s">
        <v>114</v>
      </c>
    </row>
    <row r="1118" spans="1:6">
      <c r="A1118" s="192">
        <v>95871</v>
      </c>
      <c r="B1118" s="192" t="s">
        <v>1230</v>
      </c>
      <c r="C1118" s="192" t="s">
        <v>19</v>
      </c>
      <c r="D1118" s="192" t="s">
        <v>596</v>
      </c>
      <c r="E1118" s="193">
        <v>183.92</v>
      </c>
      <c r="F1118" s="192" t="s">
        <v>114</v>
      </c>
    </row>
    <row r="1119" spans="1:6">
      <c r="A1119" s="192">
        <v>95874</v>
      </c>
      <c r="B1119" s="192" t="s">
        <v>1231</v>
      </c>
      <c r="C1119" s="192" t="s">
        <v>19</v>
      </c>
      <c r="D1119" s="192" t="s">
        <v>113</v>
      </c>
      <c r="E1119" s="193">
        <v>5.94</v>
      </c>
      <c r="F1119" s="192" t="s">
        <v>114</v>
      </c>
    </row>
    <row r="1120" spans="1:6">
      <c r="A1120" s="192">
        <v>96008</v>
      </c>
      <c r="B1120" s="192" t="s">
        <v>1232</v>
      </c>
      <c r="C1120" s="192" t="s">
        <v>19</v>
      </c>
      <c r="D1120" s="192" t="s">
        <v>113</v>
      </c>
      <c r="E1120" s="193">
        <v>11.26</v>
      </c>
      <c r="F1120" s="192" t="s">
        <v>114</v>
      </c>
    </row>
    <row r="1121" spans="1:6">
      <c r="A1121" s="192">
        <v>96009</v>
      </c>
      <c r="B1121" s="192" t="s">
        <v>1233</v>
      </c>
      <c r="C1121" s="192" t="s">
        <v>19</v>
      </c>
      <c r="D1121" s="192" t="s">
        <v>113</v>
      </c>
      <c r="E1121" s="193">
        <v>1.56</v>
      </c>
      <c r="F1121" s="192" t="s">
        <v>114</v>
      </c>
    </row>
    <row r="1122" spans="1:6">
      <c r="A1122" s="192">
        <v>96011</v>
      </c>
      <c r="B1122" s="192" t="s">
        <v>1234</v>
      </c>
      <c r="C1122" s="192" t="s">
        <v>19</v>
      </c>
      <c r="D1122" s="192" t="s">
        <v>113</v>
      </c>
      <c r="E1122" s="193">
        <v>12.32</v>
      </c>
      <c r="F1122" s="192" t="s">
        <v>114</v>
      </c>
    </row>
    <row r="1123" spans="1:6">
      <c r="A1123" s="192">
        <v>96012</v>
      </c>
      <c r="B1123" s="192" t="s">
        <v>1235</v>
      </c>
      <c r="C1123" s="192" t="s">
        <v>19</v>
      </c>
      <c r="D1123" s="192" t="s">
        <v>596</v>
      </c>
      <c r="E1123" s="193">
        <v>115.78</v>
      </c>
      <c r="F1123" s="192" t="s">
        <v>114</v>
      </c>
    </row>
    <row r="1124" spans="1:6">
      <c r="A1124" s="192">
        <v>96015</v>
      </c>
      <c r="B1124" s="192" t="s">
        <v>1236</v>
      </c>
      <c r="C1124" s="192" t="s">
        <v>19</v>
      </c>
      <c r="D1124" s="192" t="s">
        <v>113</v>
      </c>
      <c r="E1124" s="193">
        <v>11.16</v>
      </c>
      <c r="F1124" s="192" t="s">
        <v>114</v>
      </c>
    </row>
    <row r="1125" spans="1:6">
      <c r="A1125" s="192">
        <v>96016</v>
      </c>
      <c r="B1125" s="192" t="s">
        <v>1237</v>
      </c>
      <c r="C1125" s="192" t="s">
        <v>19</v>
      </c>
      <c r="D1125" s="192" t="s">
        <v>113</v>
      </c>
      <c r="E1125" s="193">
        <v>1.54</v>
      </c>
      <c r="F1125" s="192" t="s">
        <v>114</v>
      </c>
    </row>
    <row r="1126" spans="1:6">
      <c r="A1126" s="192">
        <v>96018</v>
      </c>
      <c r="B1126" s="192" t="s">
        <v>1238</v>
      </c>
      <c r="C1126" s="192" t="s">
        <v>19</v>
      </c>
      <c r="D1126" s="192" t="s">
        <v>113</v>
      </c>
      <c r="E1126" s="193">
        <v>12.2</v>
      </c>
      <c r="F1126" s="192" t="s">
        <v>114</v>
      </c>
    </row>
    <row r="1127" spans="1:6">
      <c r="A1127" s="192">
        <v>96019</v>
      </c>
      <c r="B1127" s="192" t="s">
        <v>1239</v>
      </c>
      <c r="C1127" s="192" t="s">
        <v>19</v>
      </c>
      <c r="D1127" s="192" t="s">
        <v>596</v>
      </c>
      <c r="E1127" s="193">
        <v>115.78</v>
      </c>
      <c r="F1127" s="192" t="s">
        <v>114</v>
      </c>
    </row>
    <row r="1128" spans="1:6">
      <c r="A1128" s="192">
        <v>96023</v>
      </c>
      <c r="B1128" s="192" t="s">
        <v>1240</v>
      </c>
      <c r="C1128" s="192" t="s">
        <v>19</v>
      </c>
      <c r="D1128" s="192" t="s">
        <v>113</v>
      </c>
      <c r="E1128" s="193">
        <v>8.65</v>
      </c>
      <c r="F1128" s="192" t="s">
        <v>114</v>
      </c>
    </row>
    <row r="1129" spans="1:6">
      <c r="A1129" s="192">
        <v>96024</v>
      </c>
      <c r="B1129" s="192" t="s">
        <v>1241</v>
      </c>
      <c r="C1129" s="192" t="s">
        <v>19</v>
      </c>
      <c r="D1129" s="192" t="s">
        <v>113</v>
      </c>
      <c r="E1129" s="193">
        <v>1.19</v>
      </c>
      <c r="F1129" s="192" t="s">
        <v>114</v>
      </c>
    </row>
    <row r="1130" spans="1:6">
      <c r="A1130" s="192">
        <v>96026</v>
      </c>
      <c r="B1130" s="192" t="s">
        <v>1242</v>
      </c>
      <c r="C1130" s="192" t="s">
        <v>19</v>
      </c>
      <c r="D1130" s="192" t="s">
        <v>113</v>
      </c>
      <c r="E1130" s="193">
        <v>9.4600000000000009</v>
      </c>
      <c r="F1130" s="192" t="s">
        <v>114</v>
      </c>
    </row>
    <row r="1131" spans="1:6">
      <c r="A1131" s="192">
        <v>96027</v>
      </c>
      <c r="B1131" s="192" t="s">
        <v>1243</v>
      </c>
      <c r="C1131" s="192" t="s">
        <v>19</v>
      </c>
      <c r="D1131" s="192" t="s">
        <v>596</v>
      </c>
      <c r="E1131" s="193">
        <v>80.680000000000007</v>
      </c>
      <c r="F1131" s="192" t="s">
        <v>114</v>
      </c>
    </row>
    <row r="1132" spans="1:6">
      <c r="A1132" s="192">
        <v>96030</v>
      </c>
      <c r="B1132" s="192" t="s">
        <v>1244</v>
      </c>
      <c r="C1132" s="192" t="s">
        <v>19</v>
      </c>
      <c r="D1132" s="192" t="s">
        <v>113</v>
      </c>
      <c r="E1132" s="193">
        <v>16.12</v>
      </c>
      <c r="F1132" s="192" t="s">
        <v>114</v>
      </c>
    </row>
    <row r="1133" spans="1:6">
      <c r="A1133" s="192">
        <v>96031</v>
      </c>
      <c r="B1133" s="192" t="s">
        <v>1245</v>
      </c>
      <c r="C1133" s="192" t="s">
        <v>19</v>
      </c>
      <c r="D1133" s="192" t="s">
        <v>113</v>
      </c>
      <c r="E1133" s="193">
        <v>2.97</v>
      </c>
      <c r="F1133" s="192" t="s">
        <v>114</v>
      </c>
    </row>
    <row r="1134" spans="1:6">
      <c r="A1134" s="192">
        <v>96032</v>
      </c>
      <c r="B1134" s="192" t="s">
        <v>1246</v>
      </c>
      <c r="C1134" s="192" t="s">
        <v>19</v>
      </c>
      <c r="D1134" s="192" t="s">
        <v>113</v>
      </c>
      <c r="E1134" s="193">
        <v>1.1499999999999999</v>
      </c>
      <c r="F1134" s="192" t="s">
        <v>114</v>
      </c>
    </row>
    <row r="1135" spans="1:6">
      <c r="A1135" s="192">
        <v>96033</v>
      </c>
      <c r="B1135" s="192" t="s">
        <v>1247</v>
      </c>
      <c r="C1135" s="192" t="s">
        <v>19</v>
      </c>
      <c r="D1135" s="192" t="s">
        <v>113</v>
      </c>
      <c r="E1135" s="193">
        <v>30.23</v>
      </c>
      <c r="F1135" s="192" t="s">
        <v>114</v>
      </c>
    </row>
    <row r="1136" spans="1:6">
      <c r="A1136" s="192">
        <v>96034</v>
      </c>
      <c r="B1136" s="192" t="s">
        <v>1248</v>
      </c>
      <c r="C1136" s="192" t="s">
        <v>19</v>
      </c>
      <c r="D1136" s="192" t="s">
        <v>596</v>
      </c>
      <c r="E1136" s="193">
        <v>95.51</v>
      </c>
      <c r="F1136" s="192" t="s">
        <v>114</v>
      </c>
    </row>
    <row r="1137" spans="1:6">
      <c r="A1137" s="192">
        <v>96053</v>
      </c>
      <c r="B1137" s="192" t="s">
        <v>1249</v>
      </c>
      <c r="C1137" s="192" t="s">
        <v>19</v>
      </c>
      <c r="D1137" s="192" t="s">
        <v>113</v>
      </c>
      <c r="E1137" s="193">
        <v>8.75</v>
      </c>
      <c r="F1137" s="192" t="s">
        <v>114</v>
      </c>
    </row>
    <row r="1138" spans="1:6">
      <c r="A1138" s="192">
        <v>96054</v>
      </c>
      <c r="B1138" s="192" t="s">
        <v>1250</v>
      </c>
      <c r="C1138" s="192" t="s">
        <v>19</v>
      </c>
      <c r="D1138" s="192" t="s">
        <v>113</v>
      </c>
      <c r="E1138" s="193">
        <v>14.42</v>
      </c>
      <c r="F1138" s="192" t="s">
        <v>114</v>
      </c>
    </row>
    <row r="1139" spans="1:6">
      <c r="A1139" s="192">
        <v>96055</v>
      </c>
      <c r="B1139" s="192" t="s">
        <v>1251</v>
      </c>
      <c r="C1139" s="192" t="s">
        <v>19</v>
      </c>
      <c r="D1139" s="192" t="s">
        <v>113</v>
      </c>
      <c r="E1139" s="193">
        <v>1.21</v>
      </c>
      <c r="F1139" s="192" t="s">
        <v>114</v>
      </c>
    </row>
    <row r="1140" spans="1:6">
      <c r="A1140" s="192">
        <v>96056</v>
      </c>
      <c r="B1140" s="192" t="s">
        <v>1252</v>
      </c>
      <c r="C1140" s="192" t="s">
        <v>19</v>
      </c>
      <c r="D1140" s="192" t="s">
        <v>113</v>
      </c>
      <c r="E1140" s="193">
        <v>9.58</v>
      </c>
      <c r="F1140" s="192" t="s">
        <v>114</v>
      </c>
    </row>
    <row r="1141" spans="1:6">
      <c r="A1141" s="192">
        <v>96057</v>
      </c>
      <c r="B1141" s="192" t="s">
        <v>1253</v>
      </c>
      <c r="C1141" s="192" t="s">
        <v>19</v>
      </c>
      <c r="D1141" s="192" t="s">
        <v>596</v>
      </c>
      <c r="E1141" s="193">
        <v>80.680000000000007</v>
      </c>
      <c r="F1141" s="192" t="s">
        <v>114</v>
      </c>
    </row>
    <row r="1142" spans="1:6">
      <c r="A1142" s="192">
        <v>96060</v>
      </c>
      <c r="B1142" s="192" t="s">
        <v>1254</v>
      </c>
      <c r="C1142" s="192" t="s">
        <v>19</v>
      </c>
      <c r="D1142" s="192" t="s">
        <v>113</v>
      </c>
      <c r="E1142" s="193">
        <v>1.45</v>
      </c>
      <c r="F1142" s="192" t="s">
        <v>114</v>
      </c>
    </row>
    <row r="1143" spans="1:6">
      <c r="A1143" s="192">
        <v>96061</v>
      </c>
      <c r="B1143" s="192" t="s">
        <v>1255</v>
      </c>
      <c r="C1143" s="192" t="s">
        <v>19</v>
      </c>
      <c r="D1143" s="192" t="s">
        <v>113</v>
      </c>
      <c r="E1143" s="193">
        <v>18.02</v>
      </c>
      <c r="F1143" s="192" t="s">
        <v>114</v>
      </c>
    </row>
    <row r="1144" spans="1:6">
      <c r="A1144" s="192">
        <v>96062</v>
      </c>
      <c r="B1144" s="192" t="s">
        <v>1256</v>
      </c>
      <c r="C1144" s="192" t="s">
        <v>19</v>
      </c>
      <c r="D1144" s="192" t="s">
        <v>596</v>
      </c>
      <c r="E1144" s="193">
        <v>35.299999999999997</v>
      </c>
      <c r="F1144" s="192" t="s">
        <v>114</v>
      </c>
    </row>
    <row r="1145" spans="1:6">
      <c r="A1145" s="192">
        <v>96241</v>
      </c>
      <c r="B1145" s="192" t="s">
        <v>1257</v>
      </c>
      <c r="C1145" s="192" t="s">
        <v>19</v>
      </c>
      <c r="D1145" s="192" t="s">
        <v>113</v>
      </c>
      <c r="E1145" s="193">
        <v>12.31</v>
      </c>
      <c r="F1145" s="192" t="s">
        <v>114</v>
      </c>
    </row>
    <row r="1146" spans="1:6">
      <c r="A1146" s="192">
        <v>96242</v>
      </c>
      <c r="B1146" s="192" t="s">
        <v>1258</v>
      </c>
      <c r="C1146" s="192" t="s">
        <v>19</v>
      </c>
      <c r="D1146" s="192" t="s">
        <v>113</v>
      </c>
      <c r="E1146" s="193">
        <v>1.67</v>
      </c>
      <c r="F1146" s="192" t="s">
        <v>114</v>
      </c>
    </row>
    <row r="1147" spans="1:6">
      <c r="A1147" s="192">
        <v>96243</v>
      </c>
      <c r="B1147" s="192" t="s">
        <v>1259</v>
      </c>
      <c r="C1147" s="192" t="s">
        <v>19</v>
      </c>
      <c r="D1147" s="192" t="s">
        <v>113</v>
      </c>
      <c r="E1147" s="193">
        <v>15.39</v>
      </c>
      <c r="F1147" s="192" t="s">
        <v>114</v>
      </c>
    </row>
    <row r="1148" spans="1:6">
      <c r="A1148" s="192">
        <v>96244</v>
      </c>
      <c r="B1148" s="192" t="s">
        <v>1260</v>
      </c>
      <c r="C1148" s="192" t="s">
        <v>19</v>
      </c>
      <c r="D1148" s="192" t="s">
        <v>596</v>
      </c>
      <c r="E1148" s="193">
        <v>11.72</v>
      </c>
      <c r="F1148" s="192" t="s">
        <v>114</v>
      </c>
    </row>
    <row r="1149" spans="1:6">
      <c r="A1149" s="192">
        <v>96298</v>
      </c>
      <c r="B1149" s="192" t="s">
        <v>1261</v>
      </c>
      <c r="C1149" s="192" t="s">
        <v>19</v>
      </c>
      <c r="D1149" s="192" t="s">
        <v>113</v>
      </c>
      <c r="E1149" s="193">
        <v>35.28</v>
      </c>
      <c r="F1149" s="192" t="s">
        <v>114</v>
      </c>
    </row>
    <row r="1150" spans="1:6">
      <c r="A1150" s="192">
        <v>96299</v>
      </c>
      <c r="B1150" s="192" t="s">
        <v>1262</v>
      </c>
      <c r="C1150" s="192" t="s">
        <v>19</v>
      </c>
      <c r="D1150" s="192" t="s">
        <v>113</v>
      </c>
      <c r="E1150" s="193">
        <v>4.8899999999999997</v>
      </c>
      <c r="F1150" s="192" t="s">
        <v>114</v>
      </c>
    </row>
    <row r="1151" spans="1:6">
      <c r="A1151" s="192">
        <v>96300</v>
      </c>
      <c r="B1151" s="192" t="s">
        <v>1263</v>
      </c>
      <c r="C1151" s="192" t="s">
        <v>19</v>
      </c>
      <c r="D1151" s="192" t="s">
        <v>113</v>
      </c>
      <c r="E1151" s="193">
        <v>44.15</v>
      </c>
      <c r="F1151" s="192" t="s">
        <v>114</v>
      </c>
    </row>
    <row r="1152" spans="1:6">
      <c r="A1152" s="192">
        <v>96301</v>
      </c>
      <c r="B1152" s="192" t="s">
        <v>1264</v>
      </c>
      <c r="C1152" s="192" t="s">
        <v>19</v>
      </c>
      <c r="D1152" s="192" t="s">
        <v>596</v>
      </c>
      <c r="E1152" s="193">
        <v>33.08</v>
      </c>
      <c r="F1152" s="192" t="s">
        <v>114</v>
      </c>
    </row>
    <row r="1153" spans="1:6">
      <c r="A1153" s="192">
        <v>96304</v>
      </c>
      <c r="B1153" s="192" t="s">
        <v>1265</v>
      </c>
      <c r="C1153" s="192" t="s">
        <v>19</v>
      </c>
      <c r="D1153" s="192" t="s">
        <v>113</v>
      </c>
      <c r="E1153" s="193">
        <v>0.11</v>
      </c>
      <c r="F1153" s="192" t="s">
        <v>114</v>
      </c>
    </row>
    <row r="1154" spans="1:6">
      <c r="A1154" s="192">
        <v>96305</v>
      </c>
      <c r="B1154" s="192" t="s">
        <v>1266</v>
      </c>
      <c r="C1154" s="192" t="s">
        <v>19</v>
      </c>
      <c r="D1154" s="192" t="s">
        <v>113</v>
      </c>
      <c r="E1154" s="193">
        <v>0.01</v>
      </c>
      <c r="F1154" s="192" t="s">
        <v>114</v>
      </c>
    </row>
    <row r="1155" spans="1:6">
      <c r="A1155" s="192">
        <v>96306</v>
      </c>
      <c r="B1155" s="192" t="s">
        <v>1267</v>
      </c>
      <c r="C1155" s="192" t="s">
        <v>19</v>
      </c>
      <c r="D1155" s="192" t="s">
        <v>113</v>
      </c>
      <c r="E1155" s="193">
        <v>0.14000000000000001</v>
      </c>
      <c r="F1155" s="192" t="s">
        <v>114</v>
      </c>
    </row>
    <row r="1156" spans="1:6">
      <c r="A1156" s="192">
        <v>96307</v>
      </c>
      <c r="B1156" s="192" t="s">
        <v>1268</v>
      </c>
      <c r="C1156" s="192" t="s">
        <v>19</v>
      </c>
      <c r="D1156" s="192" t="s">
        <v>196</v>
      </c>
      <c r="E1156" s="193">
        <v>0.74</v>
      </c>
      <c r="F1156" s="192" t="s">
        <v>114</v>
      </c>
    </row>
    <row r="1157" spans="1:6">
      <c r="A1157" s="192">
        <v>96457</v>
      </c>
      <c r="B1157" s="192" t="s">
        <v>1269</v>
      </c>
      <c r="C1157" s="192" t="s">
        <v>19</v>
      </c>
      <c r="D1157" s="192" t="s">
        <v>596</v>
      </c>
      <c r="E1157" s="193">
        <v>43</v>
      </c>
      <c r="F1157" s="192" t="s">
        <v>114</v>
      </c>
    </row>
    <row r="1158" spans="1:6">
      <c r="A1158" s="192">
        <v>96458</v>
      </c>
      <c r="B1158" s="192" t="s">
        <v>1270</v>
      </c>
      <c r="C1158" s="192" t="s">
        <v>19</v>
      </c>
      <c r="D1158" s="192" t="s">
        <v>113</v>
      </c>
      <c r="E1158" s="193">
        <v>31.93</v>
      </c>
      <c r="F1158" s="192" t="s">
        <v>114</v>
      </c>
    </row>
    <row r="1159" spans="1:6">
      <c r="A1159" s="192">
        <v>96459</v>
      </c>
      <c r="B1159" s="192" t="s">
        <v>1271</v>
      </c>
      <c r="C1159" s="192" t="s">
        <v>19</v>
      </c>
      <c r="D1159" s="192" t="s">
        <v>113</v>
      </c>
      <c r="E1159" s="193">
        <v>3.54</v>
      </c>
      <c r="F1159" s="192" t="s">
        <v>114</v>
      </c>
    </row>
    <row r="1160" spans="1:6">
      <c r="A1160" s="192">
        <v>96460</v>
      </c>
      <c r="B1160" s="192" t="s">
        <v>1272</v>
      </c>
      <c r="C1160" s="192" t="s">
        <v>19</v>
      </c>
      <c r="D1160" s="192" t="s">
        <v>113</v>
      </c>
      <c r="E1160" s="193">
        <v>25.51</v>
      </c>
      <c r="F1160" s="192" t="s">
        <v>114</v>
      </c>
    </row>
    <row r="1161" spans="1:6">
      <c r="A1161" s="192">
        <v>98760</v>
      </c>
      <c r="B1161" s="192" t="s">
        <v>1273</v>
      </c>
      <c r="C1161" s="192" t="s">
        <v>19</v>
      </c>
      <c r="D1161" s="192" t="s">
        <v>596</v>
      </c>
      <c r="E1161" s="193">
        <v>0.09</v>
      </c>
      <c r="F1161" s="192" t="s">
        <v>114</v>
      </c>
    </row>
    <row r="1162" spans="1:6">
      <c r="A1162" s="192">
        <v>98761</v>
      </c>
      <c r="B1162" s="192" t="s">
        <v>1274</v>
      </c>
      <c r="C1162" s="192" t="s">
        <v>19</v>
      </c>
      <c r="D1162" s="192" t="s">
        <v>596</v>
      </c>
      <c r="E1162" s="193">
        <v>0.02</v>
      </c>
      <c r="F1162" s="192" t="s">
        <v>114</v>
      </c>
    </row>
    <row r="1163" spans="1:6">
      <c r="A1163" s="192">
        <v>98762</v>
      </c>
      <c r="B1163" s="192" t="s">
        <v>1275</v>
      </c>
      <c r="C1163" s="192" t="s">
        <v>19</v>
      </c>
      <c r="D1163" s="192" t="s">
        <v>596</v>
      </c>
      <c r="E1163" s="193">
        <v>0.11</v>
      </c>
      <c r="F1163" s="192" t="s">
        <v>114</v>
      </c>
    </row>
    <row r="1164" spans="1:6">
      <c r="A1164" s="192">
        <v>98763</v>
      </c>
      <c r="B1164" s="192" t="s">
        <v>1276</v>
      </c>
      <c r="C1164" s="192" t="s">
        <v>19</v>
      </c>
      <c r="D1164" s="192" t="s">
        <v>196</v>
      </c>
      <c r="E1164" s="193">
        <v>2.7</v>
      </c>
      <c r="F1164" s="192" t="s">
        <v>114</v>
      </c>
    </row>
    <row r="1165" spans="1:6">
      <c r="A1165" s="192">
        <v>99829</v>
      </c>
      <c r="B1165" s="192" t="s">
        <v>1277</v>
      </c>
      <c r="C1165" s="192" t="s">
        <v>19</v>
      </c>
      <c r="D1165" s="192" t="s">
        <v>596</v>
      </c>
      <c r="E1165" s="193">
        <v>0.26</v>
      </c>
      <c r="F1165" s="192" t="s">
        <v>114</v>
      </c>
    </row>
    <row r="1166" spans="1:6">
      <c r="A1166" s="192">
        <v>99830</v>
      </c>
      <c r="B1166" s="192" t="s">
        <v>1278</v>
      </c>
      <c r="C1166" s="192" t="s">
        <v>19</v>
      </c>
      <c r="D1166" s="192" t="s">
        <v>596</v>
      </c>
      <c r="E1166" s="193">
        <v>0.03</v>
      </c>
      <c r="F1166" s="192" t="s">
        <v>114</v>
      </c>
    </row>
    <row r="1167" spans="1:6">
      <c r="A1167" s="192">
        <v>99831</v>
      </c>
      <c r="B1167" s="192" t="s">
        <v>1279</v>
      </c>
      <c r="C1167" s="192" t="s">
        <v>19</v>
      </c>
      <c r="D1167" s="192" t="s">
        <v>596</v>
      </c>
      <c r="E1167" s="193">
        <v>0.36</v>
      </c>
      <c r="F1167" s="192" t="s">
        <v>114</v>
      </c>
    </row>
    <row r="1168" spans="1:6">
      <c r="A1168" s="192">
        <v>99832</v>
      </c>
      <c r="B1168" s="192" t="s">
        <v>1280</v>
      </c>
      <c r="C1168" s="192" t="s">
        <v>19</v>
      </c>
      <c r="D1168" s="192" t="s">
        <v>196</v>
      </c>
      <c r="E1168" s="193">
        <v>0.7</v>
      </c>
      <c r="F1168" s="192" t="s">
        <v>114</v>
      </c>
    </row>
    <row r="1169" spans="1:6">
      <c r="A1169" s="192">
        <v>100637</v>
      </c>
      <c r="B1169" s="192" t="s">
        <v>1281</v>
      </c>
      <c r="C1169" s="192" t="s">
        <v>19</v>
      </c>
      <c r="D1169" s="192" t="s">
        <v>113</v>
      </c>
      <c r="E1169" s="193">
        <v>77.38</v>
      </c>
      <c r="F1169" s="192" t="s">
        <v>114</v>
      </c>
    </row>
    <row r="1170" spans="1:6">
      <c r="A1170" s="192">
        <v>100638</v>
      </c>
      <c r="B1170" s="192" t="s">
        <v>1282</v>
      </c>
      <c r="C1170" s="192" t="s">
        <v>19</v>
      </c>
      <c r="D1170" s="192" t="s">
        <v>113</v>
      </c>
      <c r="E1170" s="193">
        <v>13.92</v>
      </c>
      <c r="F1170" s="192" t="s">
        <v>114</v>
      </c>
    </row>
    <row r="1171" spans="1:6">
      <c r="A1171" s="192">
        <v>100639</v>
      </c>
      <c r="B1171" s="192" t="s">
        <v>1283</v>
      </c>
      <c r="C1171" s="192" t="s">
        <v>19</v>
      </c>
      <c r="D1171" s="192" t="s">
        <v>113</v>
      </c>
      <c r="E1171" s="193">
        <v>124.39</v>
      </c>
      <c r="F1171" s="192" t="s">
        <v>114</v>
      </c>
    </row>
    <row r="1172" spans="1:6">
      <c r="A1172" s="192">
        <v>100640</v>
      </c>
      <c r="B1172" s="192" t="s">
        <v>1284</v>
      </c>
      <c r="C1172" s="192" t="s">
        <v>19</v>
      </c>
      <c r="D1172" s="192" t="s">
        <v>196</v>
      </c>
      <c r="E1172" s="193">
        <v>140.41999999999999</v>
      </c>
      <c r="F1172" s="192" t="s">
        <v>114</v>
      </c>
    </row>
    <row r="1173" spans="1:6">
      <c r="A1173" s="192">
        <v>100643</v>
      </c>
      <c r="B1173" s="192" t="s">
        <v>1285</v>
      </c>
      <c r="C1173" s="192" t="s">
        <v>19</v>
      </c>
      <c r="D1173" s="192" t="s">
        <v>113</v>
      </c>
      <c r="E1173" s="193">
        <v>203.75</v>
      </c>
      <c r="F1173" s="192" t="s">
        <v>114</v>
      </c>
    </row>
    <row r="1174" spans="1:6">
      <c r="A1174" s="192">
        <v>100644</v>
      </c>
      <c r="B1174" s="192" t="s">
        <v>1286</v>
      </c>
      <c r="C1174" s="192" t="s">
        <v>19</v>
      </c>
      <c r="D1174" s="192" t="s">
        <v>113</v>
      </c>
      <c r="E1174" s="193">
        <v>36.67</v>
      </c>
      <c r="F1174" s="192" t="s">
        <v>114</v>
      </c>
    </row>
    <row r="1175" spans="1:6">
      <c r="A1175" s="192">
        <v>100645</v>
      </c>
      <c r="B1175" s="192" t="s">
        <v>1287</v>
      </c>
      <c r="C1175" s="192" t="s">
        <v>19</v>
      </c>
      <c r="D1175" s="192" t="s">
        <v>113</v>
      </c>
      <c r="E1175" s="193">
        <v>327.52999999999997</v>
      </c>
      <c r="F1175" s="192" t="s">
        <v>114</v>
      </c>
    </row>
    <row r="1176" spans="1:6">
      <c r="A1176" s="192">
        <v>100646</v>
      </c>
      <c r="B1176" s="192" t="s">
        <v>1288</v>
      </c>
      <c r="C1176" s="192" t="s">
        <v>19</v>
      </c>
      <c r="D1176" s="192" t="s">
        <v>196</v>
      </c>
      <c r="E1176" s="193">
        <v>200.6</v>
      </c>
      <c r="F1176" s="192" t="s">
        <v>114</v>
      </c>
    </row>
    <row r="1177" spans="1:6">
      <c r="A1177" s="192">
        <v>55960</v>
      </c>
      <c r="B1177" s="192" t="s">
        <v>1289</v>
      </c>
      <c r="C1177" s="192" t="s">
        <v>367</v>
      </c>
      <c r="D1177" s="192" t="s">
        <v>196</v>
      </c>
      <c r="E1177" s="193">
        <v>4.97</v>
      </c>
      <c r="F1177" s="192" t="s">
        <v>114</v>
      </c>
    </row>
    <row r="1178" spans="1:6">
      <c r="A1178" s="192">
        <v>92259</v>
      </c>
      <c r="B1178" s="192" t="s">
        <v>1290</v>
      </c>
      <c r="C1178" s="192" t="s">
        <v>195</v>
      </c>
      <c r="D1178" s="192" t="s">
        <v>113</v>
      </c>
      <c r="E1178" s="193">
        <v>236.65</v>
      </c>
      <c r="F1178" s="192" t="s">
        <v>114</v>
      </c>
    </row>
    <row r="1179" spans="1:6">
      <c r="A1179" s="192">
        <v>92260</v>
      </c>
      <c r="B1179" s="192" t="s">
        <v>1291</v>
      </c>
      <c r="C1179" s="192" t="s">
        <v>195</v>
      </c>
      <c r="D1179" s="192" t="s">
        <v>113</v>
      </c>
      <c r="E1179" s="193">
        <v>278.93</v>
      </c>
      <c r="F1179" s="192" t="s">
        <v>114</v>
      </c>
    </row>
    <row r="1180" spans="1:6">
      <c r="A1180" s="192">
        <v>92261</v>
      </c>
      <c r="B1180" s="192" t="s">
        <v>1292</v>
      </c>
      <c r="C1180" s="192" t="s">
        <v>195</v>
      </c>
      <c r="D1180" s="192" t="s">
        <v>113</v>
      </c>
      <c r="E1180" s="193">
        <v>319.92</v>
      </c>
      <c r="F1180" s="192" t="s">
        <v>114</v>
      </c>
    </row>
    <row r="1181" spans="1:6">
      <c r="A1181" s="192">
        <v>92262</v>
      </c>
      <c r="B1181" s="192" t="s">
        <v>1293</v>
      </c>
      <c r="C1181" s="192" t="s">
        <v>195</v>
      </c>
      <c r="D1181" s="192" t="s">
        <v>113</v>
      </c>
      <c r="E1181" s="193">
        <v>385.91</v>
      </c>
      <c r="F1181" s="192" t="s">
        <v>114</v>
      </c>
    </row>
    <row r="1182" spans="1:6">
      <c r="A1182" s="192">
        <v>92539</v>
      </c>
      <c r="B1182" s="192" t="s">
        <v>1294</v>
      </c>
      <c r="C1182" s="192" t="s">
        <v>367</v>
      </c>
      <c r="D1182" s="192" t="s">
        <v>113</v>
      </c>
      <c r="E1182" s="193">
        <v>37.33</v>
      </c>
      <c r="F1182" s="192" t="s">
        <v>114</v>
      </c>
    </row>
    <row r="1183" spans="1:6">
      <c r="A1183" s="192">
        <v>92540</v>
      </c>
      <c r="B1183" s="192" t="s">
        <v>1295</v>
      </c>
      <c r="C1183" s="192" t="s">
        <v>367</v>
      </c>
      <c r="D1183" s="192" t="s">
        <v>113</v>
      </c>
      <c r="E1183" s="193">
        <v>43.54</v>
      </c>
      <c r="F1183" s="192" t="s">
        <v>114</v>
      </c>
    </row>
    <row r="1184" spans="1:6">
      <c r="A1184" s="192">
        <v>92541</v>
      </c>
      <c r="B1184" s="192" t="s">
        <v>1296</v>
      </c>
      <c r="C1184" s="192" t="s">
        <v>367</v>
      </c>
      <c r="D1184" s="192" t="s">
        <v>113</v>
      </c>
      <c r="E1184" s="193">
        <v>39.83</v>
      </c>
      <c r="F1184" s="192" t="s">
        <v>114</v>
      </c>
    </row>
    <row r="1185" spans="1:6">
      <c r="A1185" s="192">
        <v>92542</v>
      </c>
      <c r="B1185" s="192" t="s">
        <v>1297</v>
      </c>
      <c r="C1185" s="192" t="s">
        <v>367</v>
      </c>
      <c r="D1185" s="192" t="s">
        <v>113</v>
      </c>
      <c r="E1185" s="193">
        <v>49.34</v>
      </c>
      <c r="F1185" s="192" t="s">
        <v>114</v>
      </c>
    </row>
    <row r="1186" spans="1:6">
      <c r="A1186" s="192">
        <v>92543</v>
      </c>
      <c r="B1186" s="192" t="s">
        <v>1298</v>
      </c>
      <c r="C1186" s="192" t="s">
        <v>367</v>
      </c>
      <c r="D1186" s="192" t="s">
        <v>113</v>
      </c>
      <c r="E1186" s="193">
        <v>10.25</v>
      </c>
      <c r="F1186" s="192" t="s">
        <v>114</v>
      </c>
    </row>
    <row r="1187" spans="1:6">
      <c r="A1187" s="192">
        <v>92544</v>
      </c>
      <c r="B1187" s="192" t="s">
        <v>1299</v>
      </c>
      <c r="C1187" s="192" t="s">
        <v>367</v>
      </c>
      <c r="D1187" s="192" t="s">
        <v>113</v>
      </c>
      <c r="E1187" s="193">
        <v>8.64</v>
      </c>
      <c r="F1187" s="192" t="s">
        <v>114</v>
      </c>
    </row>
    <row r="1188" spans="1:6">
      <c r="A1188" s="192">
        <v>92545</v>
      </c>
      <c r="B1188" s="192" t="s">
        <v>1300</v>
      </c>
      <c r="C1188" s="192" t="s">
        <v>195</v>
      </c>
      <c r="D1188" s="192" t="s">
        <v>113</v>
      </c>
      <c r="E1188" s="193">
        <v>520.39</v>
      </c>
      <c r="F1188" s="192" t="s">
        <v>114</v>
      </c>
    </row>
    <row r="1189" spans="1:6">
      <c r="A1189" s="192">
        <v>92546</v>
      </c>
      <c r="B1189" s="192" t="s">
        <v>1301</v>
      </c>
      <c r="C1189" s="192" t="s">
        <v>195</v>
      </c>
      <c r="D1189" s="192" t="s">
        <v>113</v>
      </c>
      <c r="E1189" s="193">
        <v>641.17999999999995</v>
      </c>
      <c r="F1189" s="192" t="s">
        <v>114</v>
      </c>
    </row>
    <row r="1190" spans="1:6">
      <c r="A1190" s="192">
        <v>92547</v>
      </c>
      <c r="B1190" s="192" t="s">
        <v>1302</v>
      </c>
      <c r="C1190" s="192" t="s">
        <v>195</v>
      </c>
      <c r="D1190" s="192" t="s">
        <v>113</v>
      </c>
      <c r="E1190" s="193">
        <v>668.83</v>
      </c>
      <c r="F1190" s="192" t="s">
        <v>114</v>
      </c>
    </row>
    <row r="1191" spans="1:6">
      <c r="A1191" s="192">
        <v>92548</v>
      </c>
      <c r="B1191" s="192" t="s">
        <v>1303</v>
      </c>
      <c r="C1191" s="192" t="s">
        <v>195</v>
      </c>
      <c r="D1191" s="192" t="s">
        <v>113</v>
      </c>
      <c r="E1191" s="193">
        <v>744.08</v>
      </c>
      <c r="F1191" s="192" t="s">
        <v>114</v>
      </c>
    </row>
    <row r="1192" spans="1:6">
      <c r="A1192" s="192">
        <v>92549</v>
      </c>
      <c r="B1192" s="192" t="s">
        <v>1304</v>
      </c>
      <c r="C1192" s="192" t="s">
        <v>195</v>
      </c>
      <c r="D1192" s="192" t="s">
        <v>113</v>
      </c>
      <c r="E1192" s="193">
        <v>952.62</v>
      </c>
      <c r="F1192" s="192" t="s">
        <v>114</v>
      </c>
    </row>
    <row r="1193" spans="1:6">
      <c r="A1193" s="192">
        <v>92550</v>
      </c>
      <c r="B1193" s="192" t="s">
        <v>1305</v>
      </c>
      <c r="C1193" s="192" t="s">
        <v>195</v>
      </c>
      <c r="D1193" s="192" t="s">
        <v>113</v>
      </c>
      <c r="E1193" s="194">
        <v>1194.06</v>
      </c>
      <c r="F1193" s="192" t="s">
        <v>114</v>
      </c>
    </row>
    <row r="1194" spans="1:6">
      <c r="A1194" s="192">
        <v>92551</v>
      </c>
      <c r="B1194" s="192" t="s">
        <v>1306</v>
      </c>
      <c r="C1194" s="192" t="s">
        <v>195</v>
      </c>
      <c r="D1194" s="192" t="s">
        <v>113</v>
      </c>
      <c r="E1194" s="194">
        <v>1230.5</v>
      </c>
      <c r="F1194" s="192" t="s">
        <v>114</v>
      </c>
    </row>
    <row r="1195" spans="1:6">
      <c r="A1195" s="192">
        <v>92552</v>
      </c>
      <c r="B1195" s="192" t="s">
        <v>1307</v>
      </c>
      <c r="C1195" s="192" t="s">
        <v>195</v>
      </c>
      <c r="D1195" s="192" t="s">
        <v>113</v>
      </c>
      <c r="E1195" s="194">
        <v>1338.26</v>
      </c>
      <c r="F1195" s="192" t="s">
        <v>114</v>
      </c>
    </row>
    <row r="1196" spans="1:6">
      <c r="A1196" s="192">
        <v>92553</v>
      </c>
      <c r="B1196" s="192" t="s">
        <v>1308</v>
      </c>
      <c r="C1196" s="192" t="s">
        <v>195</v>
      </c>
      <c r="D1196" s="192" t="s">
        <v>113</v>
      </c>
      <c r="E1196" s="194">
        <v>1553.98</v>
      </c>
      <c r="F1196" s="192" t="s">
        <v>114</v>
      </c>
    </row>
    <row r="1197" spans="1:6">
      <c r="A1197" s="192">
        <v>92554</v>
      </c>
      <c r="B1197" s="192" t="s">
        <v>1309</v>
      </c>
      <c r="C1197" s="192" t="s">
        <v>195</v>
      </c>
      <c r="D1197" s="192" t="s">
        <v>113</v>
      </c>
      <c r="E1197" s="194">
        <v>1595.37</v>
      </c>
      <c r="F1197" s="192" t="s">
        <v>114</v>
      </c>
    </row>
    <row r="1198" spans="1:6">
      <c r="A1198" s="192">
        <v>92555</v>
      </c>
      <c r="B1198" s="192" t="s">
        <v>1310</v>
      </c>
      <c r="C1198" s="192" t="s">
        <v>195</v>
      </c>
      <c r="D1198" s="192" t="s">
        <v>113</v>
      </c>
      <c r="E1198" s="193">
        <v>515.07000000000005</v>
      </c>
      <c r="F1198" s="192" t="s">
        <v>114</v>
      </c>
    </row>
    <row r="1199" spans="1:6">
      <c r="A1199" s="192">
        <v>92556</v>
      </c>
      <c r="B1199" s="192" t="s">
        <v>1311</v>
      </c>
      <c r="C1199" s="192" t="s">
        <v>195</v>
      </c>
      <c r="D1199" s="192" t="s">
        <v>113</v>
      </c>
      <c r="E1199" s="193">
        <v>632.39</v>
      </c>
      <c r="F1199" s="192" t="s">
        <v>114</v>
      </c>
    </row>
    <row r="1200" spans="1:6">
      <c r="A1200" s="192">
        <v>92557</v>
      </c>
      <c r="B1200" s="192" t="s">
        <v>1312</v>
      </c>
      <c r="C1200" s="192" t="s">
        <v>195</v>
      </c>
      <c r="D1200" s="192" t="s">
        <v>113</v>
      </c>
      <c r="E1200" s="193">
        <v>660.04</v>
      </c>
      <c r="F1200" s="192" t="s">
        <v>114</v>
      </c>
    </row>
    <row r="1201" spans="1:6">
      <c r="A1201" s="192">
        <v>92558</v>
      </c>
      <c r="B1201" s="192" t="s">
        <v>1313</v>
      </c>
      <c r="C1201" s="192" t="s">
        <v>195</v>
      </c>
      <c r="D1201" s="192" t="s">
        <v>113</v>
      </c>
      <c r="E1201" s="193">
        <v>738.75</v>
      </c>
      <c r="F1201" s="192" t="s">
        <v>114</v>
      </c>
    </row>
    <row r="1202" spans="1:6">
      <c r="A1202" s="192">
        <v>92559</v>
      </c>
      <c r="B1202" s="192" t="s">
        <v>1314</v>
      </c>
      <c r="C1202" s="192" t="s">
        <v>195</v>
      </c>
      <c r="D1202" s="192" t="s">
        <v>113</v>
      </c>
      <c r="E1202" s="193">
        <v>943.25</v>
      </c>
      <c r="F1202" s="192" t="s">
        <v>114</v>
      </c>
    </row>
    <row r="1203" spans="1:6">
      <c r="A1203" s="192">
        <v>92560</v>
      </c>
      <c r="B1203" s="192" t="s">
        <v>1315</v>
      </c>
      <c r="C1203" s="192" t="s">
        <v>195</v>
      </c>
      <c r="D1203" s="192" t="s">
        <v>113</v>
      </c>
      <c r="E1203" s="194">
        <v>1179.76</v>
      </c>
      <c r="F1203" s="192" t="s">
        <v>114</v>
      </c>
    </row>
    <row r="1204" spans="1:6">
      <c r="A1204" s="192">
        <v>92561</v>
      </c>
      <c r="B1204" s="192" t="s">
        <v>1316</v>
      </c>
      <c r="C1204" s="192" t="s">
        <v>195</v>
      </c>
      <c r="D1204" s="192" t="s">
        <v>113</v>
      </c>
      <c r="E1204" s="194">
        <v>1216.8399999999999</v>
      </c>
      <c r="F1204" s="192" t="s">
        <v>114</v>
      </c>
    </row>
    <row r="1205" spans="1:6">
      <c r="A1205" s="192">
        <v>92562</v>
      </c>
      <c r="B1205" s="192" t="s">
        <v>1317</v>
      </c>
      <c r="C1205" s="192" t="s">
        <v>195</v>
      </c>
      <c r="D1205" s="192" t="s">
        <v>113</v>
      </c>
      <c r="E1205" s="194">
        <v>1315.81</v>
      </c>
      <c r="F1205" s="192" t="s">
        <v>114</v>
      </c>
    </row>
    <row r="1206" spans="1:6">
      <c r="A1206" s="192">
        <v>92563</v>
      </c>
      <c r="B1206" s="192" t="s">
        <v>1318</v>
      </c>
      <c r="C1206" s="192" t="s">
        <v>195</v>
      </c>
      <c r="D1206" s="192" t="s">
        <v>113</v>
      </c>
      <c r="E1206" s="194">
        <v>1526.67</v>
      </c>
      <c r="F1206" s="192" t="s">
        <v>114</v>
      </c>
    </row>
    <row r="1207" spans="1:6">
      <c r="A1207" s="192">
        <v>92564</v>
      </c>
      <c r="B1207" s="192" t="s">
        <v>1319</v>
      </c>
      <c r="C1207" s="192" t="s">
        <v>195</v>
      </c>
      <c r="D1207" s="192" t="s">
        <v>113</v>
      </c>
      <c r="E1207" s="194">
        <v>1562.16</v>
      </c>
      <c r="F1207" s="192" t="s">
        <v>114</v>
      </c>
    </row>
    <row r="1208" spans="1:6">
      <c r="A1208" s="192">
        <v>92565</v>
      </c>
      <c r="B1208" s="192" t="s">
        <v>1320</v>
      </c>
      <c r="C1208" s="192" t="s">
        <v>367</v>
      </c>
      <c r="D1208" s="192" t="s">
        <v>113</v>
      </c>
      <c r="E1208" s="193">
        <v>19.48</v>
      </c>
      <c r="F1208" s="192" t="s">
        <v>114</v>
      </c>
    </row>
    <row r="1209" spans="1:6">
      <c r="A1209" s="192">
        <v>92566</v>
      </c>
      <c r="B1209" s="192" t="s">
        <v>1321</v>
      </c>
      <c r="C1209" s="192" t="s">
        <v>367</v>
      </c>
      <c r="D1209" s="192" t="s">
        <v>113</v>
      </c>
      <c r="E1209" s="193">
        <v>11.07</v>
      </c>
      <c r="F1209" s="192" t="s">
        <v>114</v>
      </c>
    </row>
    <row r="1210" spans="1:6">
      <c r="A1210" s="192">
        <v>92567</v>
      </c>
      <c r="B1210" s="192" t="s">
        <v>1322</v>
      </c>
      <c r="C1210" s="192" t="s">
        <v>367</v>
      </c>
      <c r="D1210" s="192" t="s">
        <v>113</v>
      </c>
      <c r="E1210" s="193">
        <v>17.04</v>
      </c>
      <c r="F1210" s="192" t="s">
        <v>114</v>
      </c>
    </row>
    <row r="1211" spans="1:6">
      <c r="A1211" s="192">
        <v>100379</v>
      </c>
      <c r="B1211" s="192" t="s">
        <v>1323</v>
      </c>
      <c r="C1211" s="192" t="s">
        <v>367</v>
      </c>
      <c r="D1211" s="192" t="s">
        <v>113</v>
      </c>
      <c r="E1211" s="193">
        <v>19.48</v>
      </c>
      <c r="F1211" s="192" t="s">
        <v>114</v>
      </c>
    </row>
    <row r="1212" spans="1:6">
      <c r="A1212" s="192">
        <v>100380</v>
      </c>
      <c r="B1212" s="192" t="s">
        <v>1324</v>
      </c>
      <c r="C1212" s="192" t="s">
        <v>367</v>
      </c>
      <c r="D1212" s="192" t="s">
        <v>113</v>
      </c>
      <c r="E1212" s="193">
        <v>26.63</v>
      </c>
      <c r="F1212" s="192" t="s">
        <v>114</v>
      </c>
    </row>
    <row r="1213" spans="1:6">
      <c r="A1213" s="192">
        <v>100381</v>
      </c>
      <c r="B1213" s="192" t="s">
        <v>1325</v>
      </c>
      <c r="C1213" s="192" t="s">
        <v>367</v>
      </c>
      <c r="D1213" s="192" t="s">
        <v>113</v>
      </c>
      <c r="E1213" s="193">
        <v>30.39</v>
      </c>
      <c r="F1213" s="192" t="s">
        <v>114</v>
      </c>
    </row>
    <row r="1214" spans="1:6">
      <c r="A1214" s="192">
        <v>100383</v>
      </c>
      <c r="B1214" s="192" t="s">
        <v>1326</v>
      </c>
      <c r="C1214" s="192" t="s">
        <v>367</v>
      </c>
      <c r="D1214" s="192" t="s">
        <v>113</v>
      </c>
      <c r="E1214" s="193">
        <v>12.18</v>
      </c>
      <c r="F1214" s="192" t="s">
        <v>114</v>
      </c>
    </row>
    <row r="1215" spans="1:6">
      <c r="A1215" s="192">
        <v>100384</v>
      </c>
      <c r="B1215" s="192" t="s">
        <v>1327</v>
      </c>
      <c r="C1215" s="192" t="s">
        <v>367</v>
      </c>
      <c r="D1215" s="192" t="s">
        <v>113</v>
      </c>
      <c r="E1215" s="193">
        <v>13.02</v>
      </c>
      <c r="F1215" s="192" t="s">
        <v>114</v>
      </c>
    </row>
    <row r="1216" spans="1:6">
      <c r="A1216" s="192">
        <v>100385</v>
      </c>
      <c r="B1216" s="192" t="s">
        <v>1328</v>
      </c>
      <c r="C1216" s="192" t="s">
        <v>367</v>
      </c>
      <c r="D1216" s="192" t="s">
        <v>113</v>
      </c>
      <c r="E1216" s="193">
        <v>17.04</v>
      </c>
      <c r="F1216" s="192" t="s">
        <v>114</v>
      </c>
    </row>
    <row r="1217" spans="1:6">
      <c r="A1217" s="192">
        <v>100386</v>
      </c>
      <c r="B1217" s="192" t="s">
        <v>1329</v>
      </c>
      <c r="C1217" s="192" t="s">
        <v>367</v>
      </c>
      <c r="D1217" s="192" t="s">
        <v>113</v>
      </c>
      <c r="E1217" s="193">
        <v>22.43</v>
      </c>
      <c r="F1217" s="192" t="s">
        <v>114</v>
      </c>
    </row>
    <row r="1218" spans="1:6">
      <c r="A1218" s="192">
        <v>100387</v>
      </c>
      <c r="B1218" s="192" t="s">
        <v>1330</v>
      </c>
      <c r="C1218" s="192" t="s">
        <v>367</v>
      </c>
      <c r="D1218" s="192" t="s">
        <v>113</v>
      </c>
      <c r="E1218" s="193">
        <v>27.36</v>
      </c>
      <c r="F1218" s="192" t="s">
        <v>114</v>
      </c>
    </row>
    <row r="1219" spans="1:6">
      <c r="A1219" s="192">
        <v>100388</v>
      </c>
      <c r="B1219" s="192" t="s">
        <v>1331</v>
      </c>
      <c r="C1219" s="192" t="s">
        <v>367</v>
      </c>
      <c r="D1219" s="192" t="s">
        <v>113</v>
      </c>
      <c r="E1219" s="193">
        <v>11.13</v>
      </c>
      <c r="F1219" s="192" t="s">
        <v>114</v>
      </c>
    </row>
    <row r="1220" spans="1:6">
      <c r="A1220" s="192">
        <v>100389</v>
      </c>
      <c r="B1220" s="192" t="s">
        <v>1332</v>
      </c>
      <c r="C1220" s="192" t="s">
        <v>367</v>
      </c>
      <c r="D1220" s="192" t="s">
        <v>113</v>
      </c>
      <c r="E1220" s="193">
        <v>10.02</v>
      </c>
      <c r="F1220" s="192" t="s">
        <v>114</v>
      </c>
    </row>
    <row r="1221" spans="1:6">
      <c r="A1221" s="192">
        <v>100390</v>
      </c>
      <c r="B1221" s="192" t="s">
        <v>1333</v>
      </c>
      <c r="C1221" s="192" t="s">
        <v>367</v>
      </c>
      <c r="D1221" s="192" t="s">
        <v>113</v>
      </c>
      <c r="E1221" s="193">
        <v>13.63</v>
      </c>
      <c r="F1221" s="192" t="s">
        <v>114</v>
      </c>
    </row>
    <row r="1222" spans="1:6">
      <c r="A1222" s="192">
        <v>100391</v>
      </c>
      <c r="B1222" s="192" t="s">
        <v>1334</v>
      </c>
      <c r="C1222" s="192" t="s">
        <v>367</v>
      </c>
      <c r="D1222" s="192" t="s">
        <v>113</v>
      </c>
      <c r="E1222" s="193">
        <v>11.74</v>
      </c>
      <c r="F1222" s="192" t="s">
        <v>114</v>
      </c>
    </row>
    <row r="1223" spans="1:6">
      <c r="A1223" s="192">
        <v>100392</v>
      </c>
      <c r="B1223" s="192" t="s">
        <v>1335</v>
      </c>
      <c r="C1223" s="192" t="s">
        <v>367</v>
      </c>
      <c r="D1223" s="192" t="s">
        <v>113</v>
      </c>
      <c r="E1223" s="193">
        <v>8.76</v>
      </c>
      <c r="F1223" s="192" t="s">
        <v>114</v>
      </c>
    </row>
    <row r="1224" spans="1:6">
      <c r="A1224" s="192">
        <v>100393</v>
      </c>
      <c r="B1224" s="192" t="s">
        <v>1336</v>
      </c>
      <c r="C1224" s="192" t="s">
        <v>367</v>
      </c>
      <c r="D1224" s="192" t="s">
        <v>113</v>
      </c>
      <c r="E1224" s="193">
        <v>11.52</v>
      </c>
      <c r="F1224" s="192" t="s">
        <v>114</v>
      </c>
    </row>
    <row r="1225" spans="1:6">
      <c r="A1225" s="192">
        <v>100394</v>
      </c>
      <c r="B1225" s="192" t="s">
        <v>1337</v>
      </c>
      <c r="C1225" s="192" t="s">
        <v>367</v>
      </c>
      <c r="D1225" s="192" t="s">
        <v>113</v>
      </c>
      <c r="E1225" s="193">
        <v>10.72</v>
      </c>
      <c r="F1225" s="192" t="s">
        <v>114</v>
      </c>
    </row>
    <row r="1226" spans="1:6">
      <c r="A1226" s="192">
        <v>100395</v>
      </c>
      <c r="B1226" s="192" t="s">
        <v>1338</v>
      </c>
      <c r="C1226" s="192" t="s">
        <v>367</v>
      </c>
      <c r="D1226" s="192" t="s">
        <v>113</v>
      </c>
      <c r="E1226" s="193">
        <v>14</v>
      </c>
      <c r="F1226" s="192" t="s">
        <v>114</v>
      </c>
    </row>
    <row r="1227" spans="1:6">
      <c r="A1227" s="192">
        <v>94189</v>
      </c>
      <c r="B1227" s="192" t="s">
        <v>1339</v>
      </c>
      <c r="C1227" s="192" t="s">
        <v>367</v>
      </c>
      <c r="D1227" s="192" t="s">
        <v>113</v>
      </c>
      <c r="E1227" s="193">
        <v>27.36</v>
      </c>
      <c r="F1227" s="192" t="s">
        <v>114</v>
      </c>
    </row>
    <row r="1228" spans="1:6">
      <c r="A1228" s="192">
        <v>94192</v>
      </c>
      <c r="B1228" s="192" t="s">
        <v>1340</v>
      </c>
      <c r="C1228" s="192" t="s">
        <v>367</v>
      </c>
      <c r="D1228" s="192" t="s">
        <v>113</v>
      </c>
      <c r="E1228" s="193">
        <v>29.16</v>
      </c>
      <c r="F1228" s="192" t="s">
        <v>114</v>
      </c>
    </row>
    <row r="1229" spans="1:6">
      <c r="A1229" s="192">
        <v>94195</v>
      </c>
      <c r="B1229" s="192" t="s">
        <v>1341</v>
      </c>
      <c r="C1229" s="192" t="s">
        <v>367</v>
      </c>
      <c r="D1229" s="192" t="s">
        <v>113</v>
      </c>
      <c r="E1229" s="193">
        <v>38.07</v>
      </c>
      <c r="F1229" s="192" t="s">
        <v>114</v>
      </c>
    </row>
    <row r="1230" spans="1:6">
      <c r="A1230" s="192">
        <v>94198</v>
      </c>
      <c r="B1230" s="192" t="s">
        <v>1342</v>
      </c>
      <c r="C1230" s="192" t="s">
        <v>367</v>
      </c>
      <c r="D1230" s="192" t="s">
        <v>113</v>
      </c>
      <c r="E1230" s="193">
        <v>40.450000000000003</v>
      </c>
      <c r="F1230" s="192" t="s">
        <v>114</v>
      </c>
    </row>
    <row r="1231" spans="1:6">
      <c r="A1231" s="192">
        <v>94201</v>
      </c>
      <c r="B1231" s="192" t="s">
        <v>1343</v>
      </c>
      <c r="C1231" s="192" t="s">
        <v>367</v>
      </c>
      <c r="D1231" s="192" t="s">
        <v>113</v>
      </c>
      <c r="E1231" s="193">
        <v>53.46</v>
      </c>
      <c r="F1231" s="192" t="s">
        <v>114</v>
      </c>
    </row>
    <row r="1232" spans="1:6">
      <c r="A1232" s="192">
        <v>94204</v>
      </c>
      <c r="B1232" s="192" t="s">
        <v>1344</v>
      </c>
      <c r="C1232" s="192" t="s">
        <v>367</v>
      </c>
      <c r="D1232" s="192" t="s">
        <v>113</v>
      </c>
      <c r="E1232" s="193">
        <v>57.5</v>
      </c>
      <c r="F1232" s="192" t="s">
        <v>114</v>
      </c>
    </row>
    <row r="1233" spans="1:6">
      <c r="A1233" s="192">
        <v>94224</v>
      </c>
      <c r="B1233" s="192" t="s">
        <v>1345</v>
      </c>
      <c r="C1233" s="192" t="s">
        <v>6</v>
      </c>
      <c r="D1233" s="192" t="s">
        <v>196</v>
      </c>
      <c r="E1233" s="193">
        <v>17.37</v>
      </c>
      <c r="F1233" s="192" t="s">
        <v>114</v>
      </c>
    </row>
    <row r="1234" spans="1:6">
      <c r="A1234" s="192">
        <v>94225</v>
      </c>
      <c r="B1234" s="192" t="s">
        <v>1346</v>
      </c>
      <c r="C1234" s="192" t="s">
        <v>367</v>
      </c>
      <c r="D1234" s="192" t="s">
        <v>113</v>
      </c>
      <c r="E1234" s="193">
        <v>23.41</v>
      </c>
      <c r="F1234" s="192" t="s">
        <v>114</v>
      </c>
    </row>
    <row r="1235" spans="1:6">
      <c r="A1235" s="192">
        <v>94226</v>
      </c>
      <c r="B1235" s="192" t="s">
        <v>1347</v>
      </c>
      <c r="C1235" s="192" t="s">
        <v>367</v>
      </c>
      <c r="D1235" s="192" t="s">
        <v>113</v>
      </c>
      <c r="E1235" s="193">
        <v>14.14</v>
      </c>
      <c r="F1235" s="192" t="s">
        <v>114</v>
      </c>
    </row>
    <row r="1236" spans="1:6">
      <c r="A1236" s="192">
        <v>94232</v>
      </c>
      <c r="B1236" s="192" t="s">
        <v>1348</v>
      </c>
      <c r="C1236" s="192" t="s">
        <v>195</v>
      </c>
      <c r="D1236" s="192" t="s">
        <v>196</v>
      </c>
      <c r="E1236" s="193">
        <v>2</v>
      </c>
      <c r="F1236" s="192" t="s">
        <v>114</v>
      </c>
    </row>
    <row r="1237" spans="1:6">
      <c r="A1237" s="192">
        <v>94440</v>
      </c>
      <c r="B1237" s="192" t="s">
        <v>1349</v>
      </c>
      <c r="C1237" s="192" t="s">
        <v>367</v>
      </c>
      <c r="D1237" s="192" t="s">
        <v>113</v>
      </c>
      <c r="E1237" s="193">
        <v>38.07</v>
      </c>
      <c r="F1237" s="192" t="s">
        <v>114</v>
      </c>
    </row>
    <row r="1238" spans="1:6">
      <c r="A1238" s="192">
        <v>94441</v>
      </c>
      <c r="B1238" s="192" t="s">
        <v>1350</v>
      </c>
      <c r="C1238" s="192" t="s">
        <v>367</v>
      </c>
      <c r="D1238" s="192" t="s">
        <v>113</v>
      </c>
      <c r="E1238" s="193">
        <v>40.450000000000003</v>
      </c>
      <c r="F1238" s="192" t="s">
        <v>114</v>
      </c>
    </row>
    <row r="1239" spans="1:6">
      <c r="A1239" s="192">
        <v>94442</v>
      </c>
      <c r="B1239" s="192" t="s">
        <v>1351</v>
      </c>
      <c r="C1239" s="192" t="s">
        <v>367</v>
      </c>
      <c r="D1239" s="192" t="s">
        <v>113</v>
      </c>
      <c r="E1239" s="193">
        <v>38.07</v>
      </c>
      <c r="F1239" s="192" t="s">
        <v>114</v>
      </c>
    </row>
    <row r="1240" spans="1:6">
      <c r="A1240" s="192">
        <v>94443</v>
      </c>
      <c r="B1240" s="192" t="s">
        <v>1352</v>
      </c>
      <c r="C1240" s="192" t="s">
        <v>367</v>
      </c>
      <c r="D1240" s="192" t="s">
        <v>113</v>
      </c>
      <c r="E1240" s="193">
        <v>40.450000000000003</v>
      </c>
      <c r="F1240" s="192" t="s">
        <v>114</v>
      </c>
    </row>
    <row r="1241" spans="1:6">
      <c r="A1241" s="192">
        <v>94445</v>
      </c>
      <c r="B1241" s="192" t="s">
        <v>1353</v>
      </c>
      <c r="C1241" s="192" t="s">
        <v>367</v>
      </c>
      <c r="D1241" s="192" t="s">
        <v>113</v>
      </c>
      <c r="E1241" s="193">
        <v>53.46</v>
      </c>
      <c r="F1241" s="192" t="s">
        <v>114</v>
      </c>
    </row>
    <row r="1242" spans="1:6">
      <c r="A1242" s="192">
        <v>94446</v>
      </c>
      <c r="B1242" s="192" t="s">
        <v>1354</v>
      </c>
      <c r="C1242" s="192" t="s">
        <v>367</v>
      </c>
      <c r="D1242" s="192" t="s">
        <v>113</v>
      </c>
      <c r="E1242" s="193">
        <v>57.5</v>
      </c>
      <c r="F1242" s="192" t="s">
        <v>114</v>
      </c>
    </row>
    <row r="1243" spans="1:6">
      <c r="A1243" s="192">
        <v>94447</v>
      </c>
      <c r="B1243" s="192" t="s">
        <v>1355</v>
      </c>
      <c r="C1243" s="192" t="s">
        <v>367</v>
      </c>
      <c r="D1243" s="192" t="s">
        <v>113</v>
      </c>
      <c r="E1243" s="193">
        <v>53.46</v>
      </c>
      <c r="F1243" s="192" t="s">
        <v>114</v>
      </c>
    </row>
    <row r="1244" spans="1:6">
      <c r="A1244" s="192">
        <v>94448</v>
      </c>
      <c r="B1244" s="192" t="s">
        <v>1356</v>
      </c>
      <c r="C1244" s="192" t="s">
        <v>367</v>
      </c>
      <c r="D1244" s="192" t="s">
        <v>113</v>
      </c>
      <c r="E1244" s="193">
        <v>57.5</v>
      </c>
      <c r="F1244" s="192" t="s">
        <v>114</v>
      </c>
    </row>
    <row r="1245" spans="1:6">
      <c r="A1245" s="192">
        <v>94207</v>
      </c>
      <c r="B1245" s="192" t="s">
        <v>1357</v>
      </c>
      <c r="C1245" s="192" t="s">
        <v>367</v>
      </c>
      <c r="D1245" s="192" t="s">
        <v>113</v>
      </c>
      <c r="E1245" s="193">
        <v>32.64</v>
      </c>
      <c r="F1245" s="192" t="s">
        <v>114</v>
      </c>
    </row>
    <row r="1246" spans="1:6">
      <c r="A1246" s="192">
        <v>94210</v>
      </c>
      <c r="B1246" s="192" t="s">
        <v>1358</v>
      </c>
      <c r="C1246" s="192" t="s">
        <v>367</v>
      </c>
      <c r="D1246" s="192" t="s">
        <v>113</v>
      </c>
      <c r="E1246" s="193">
        <v>34.69</v>
      </c>
      <c r="F1246" s="192" t="s">
        <v>114</v>
      </c>
    </row>
    <row r="1247" spans="1:6">
      <c r="A1247" s="192">
        <v>94218</v>
      </c>
      <c r="B1247" s="192" t="s">
        <v>1359</v>
      </c>
      <c r="C1247" s="192" t="s">
        <v>367</v>
      </c>
      <c r="D1247" s="192" t="s">
        <v>113</v>
      </c>
      <c r="E1247" s="193">
        <v>71.739999999999995</v>
      </c>
      <c r="F1247" s="192" t="s">
        <v>114</v>
      </c>
    </row>
    <row r="1248" spans="1:6">
      <c r="A1248" s="192">
        <v>94213</v>
      </c>
      <c r="B1248" s="192" t="s">
        <v>1360</v>
      </c>
      <c r="C1248" s="192" t="s">
        <v>367</v>
      </c>
      <c r="D1248" s="192" t="s">
        <v>113</v>
      </c>
      <c r="E1248" s="193">
        <v>41.46</v>
      </c>
      <c r="F1248" s="192" t="s">
        <v>114</v>
      </c>
    </row>
    <row r="1249" spans="1:6">
      <c r="A1249" s="192">
        <v>94216</v>
      </c>
      <c r="B1249" s="192" t="s">
        <v>1361</v>
      </c>
      <c r="C1249" s="192" t="s">
        <v>367</v>
      </c>
      <c r="D1249" s="192" t="s">
        <v>113</v>
      </c>
      <c r="E1249" s="193">
        <v>165.46</v>
      </c>
      <c r="F1249" s="192" t="s">
        <v>114</v>
      </c>
    </row>
    <row r="1250" spans="1:6">
      <c r="A1250" s="192">
        <v>94219</v>
      </c>
      <c r="B1250" s="192" t="s">
        <v>1362</v>
      </c>
      <c r="C1250" s="192" t="s">
        <v>6</v>
      </c>
      <c r="D1250" s="192" t="s">
        <v>113</v>
      </c>
      <c r="E1250" s="193">
        <v>27.05</v>
      </c>
      <c r="F1250" s="192" t="s">
        <v>114</v>
      </c>
    </row>
    <row r="1251" spans="1:6">
      <c r="A1251" s="192">
        <v>94220</v>
      </c>
      <c r="B1251" s="192" t="s">
        <v>1363</v>
      </c>
      <c r="C1251" s="192" t="s">
        <v>6</v>
      </c>
      <c r="D1251" s="192" t="s">
        <v>113</v>
      </c>
      <c r="E1251" s="193">
        <v>37.64</v>
      </c>
      <c r="F1251" s="192" t="s">
        <v>114</v>
      </c>
    </row>
    <row r="1252" spans="1:6">
      <c r="A1252" s="192">
        <v>94221</v>
      </c>
      <c r="B1252" s="192" t="s">
        <v>1364</v>
      </c>
      <c r="C1252" s="192" t="s">
        <v>6</v>
      </c>
      <c r="D1252" s="192" t="s">
        <v>113</v>
      </c>
      <c r="E1252" s="193">
        <v>22.36</v>
      </c>
      <c r="F1252" s="192" t="s">
        <v>114</v>
      </c>
    </row>
    <row r="1253" spans="1:6">
      <c r="A1253" s="192">
        <v>94222</v>
      </c>
      <c r="B1253" s="192" t="s">
        <v>1365</v>
      </c>
      <c r="C1253" s="192" t="s">
        <v>6</v>
      </c>
      <c r="D1253" s="192" t="s">
        <v>113</v>
      </c>
      <c r="E1253" s="193">
        <v>32.950000000000003</v>
      </c>
      <c r="F1253" s="192" t="s">
        <v>114</v>
      </c>
    </row>
    <row r="1254" spans="1:6">
      <c r="A1254" s="192">
        <v>94223</v>
      </c>
      <c r="B1254" s="192" t="s">
        <v>1366</v>
      </c>
      <c r="C1254" s="192" t="s">
        <v>6</v>
      </c>
      <c r="D1254" s="192" t="s">
        <v>113</v>
      </c>
      <c r="E1254" s="193">
        <v>41.43</v>
      </c>
      <c r="F1254" s="192" t="s">
        <v>114</v>
      </c>
    </row>
    <row r="1255" spans="1:6">
      <c r="A1255" s="192">
        <v>94451</v>
      </c>
      <c r="B1255" s="192" t="s">
        <v>1367</v>
      </c>
      <c r="C1255" s="192" t="s">
        <v>6</v>
      </c>
      <c r="D1255" s="192" t="s">
        <v>113</v>
      </c>
      <c r="E1255" s="193">
        <v>93.58</v>
      </c>
      <c r="F1255" s="192" t="s">
        <v>114</v>
      </c>
    </row>
    <row r="1256" spans="1:6">
      <c r="A1256" s="192">
        <v>100325</v>
      </c>
      <c r="B1256" s="192" t="s">
        <v>1368</v>
      </c>
      <c r="C1256" s="192" t="s">
        <v>6</v>
      </c>
      <c r="D1256" s="192" t="s">
        <v>113</v>
      </c>
      <c r="E1256" s="193">
        <v>39.840000000000003</v>
      </c>
      <c r="F1256" s="192" t="s">
        <v>114</v>
      </c>
    </row>
    <row r="1257" spans="1:6">
      <c r="A1257" s="192">
        <v>100327</v>
      </c>
      <c r="B1257" s="192" t="s">
        <v>1369</v>
      </c>
      <c r="C1257" s="192" t="s">
        <v>6</v>
      </c>
      <c r="D1257" s="192" t="s">
        <v>113</v>
      </c>
      <c r="E1257" s="193">
        <v>35.65</v>
      </c>
      <c r="F1257" s="192" t="s">
        <v>114</v>
      </c>
    </row>
    <row r="1258" spans="1:6">
      <c r="A1258" s="192">
        <v>100328</v>
      </c>
      <c r="B1258" s="192" t="s">
        <v>1370</v>
      </c>
      <c r="C1258" s="192" t="s">
        <v>367</v>
      </c>
      <c r="D1258" s="192" t="s">
        <v>113</v>
      </c>
      <c r="E1258" s="193">
        <v>12.21</v>
      </c>
      <c r="F1258" s="192" t="s">
        <v>114</v>
      </c>
    </row>
    <row r="1259" spans="1:6">
      <c r="A1259" s="192">
        <v>100329</v>
      </c>
      <c r="B1259" s="192" t="s">
        <v>1371</v>
      </c>
      <c r="C1259" s="192" t="s">
        <v>367</v>
      </c>
      <c r="D1259" s="192" t="s">
        <v>113</v>
      </c>
      <c r="E1259" s="193">
        <v>14.59</v>
      </c>
      <c r="F1259" s="192" t="s">
        <v>114</v>
      </c>
    </row>
    <row r="1260" spans="1:6">
      <c r="A1260" s="192">
        <v>100330</v>
      </c>
      <c r="B1260" s="192" t="s">
        <v>1372</v>
      </c>
      <c r="C1260" s="192" t="s">
        <v>367</v>
      </c>
      <c r="D1260" s="192" t="s">
        <v>113</v>
      </c>
      <c r="E1260" s="193">
        <v>16.579999999999998</v>
      </c>
      <c r="F1260" s="192" t="s">
        <v>114</v>
      </c>
    </row>
    <row r="1261" spans="1:6">
      <c r="A1261" s="192">
        <v>100331</v>
      </c>
      <c r="B1261" s="192" t="s">
        <v>1373</v>
      </c>
      <c r="C1261" s="192" t="s">
        <v>367</v>
      </c>
      <c r="D1261" s="192" t="s">
        <v>113</v>
      </c>
      <c r="E1261" s="193">
        <v>20.64</v>
      </c>
      <c r="F1261" s="192" t="s">
        <v>114</v>
      </c>
    </row>
    <row r="1262" spans="1:6">
      <c r="A1262" s="192">
        <v>100434</v>
      </c>
      <c r="B1262" s="192" t="s">
        <v>1374</v>
      </c>
      <c r="C1262" s="192" t="s">
        <v>6</v>
      </c>
      <c r="D1262" s="192" t="s">
        <v>113</v>
      </c>
      <c r="E1262" s="193">
        <v>46.8</v>
      </c>
      <c r="F1262" s="192" t="s">
        <v>114</v>
      </c>
    </row>
    <row r="1263" spans="1:6">
      <c r="A1263" s="192">
        <v>100435</v>
      </c>
      <c r="B1263" s="192" t="s">
        <v>1375</v>
      </c>
      <c r="C1263" s="192" t="s">
        <v>6</v>
      </c>
      <c r="D1263" s="192" t="s">
        <v>113</v>
      </c>
      <c r="E1263" s="193">
        <v>21.83</v>
      </c>
      <c r="F1263" s="192" t="s">
        <v>114</v>
      </c>
    </row>
    <row r="1264" spans="1:6">
      <c r="A1264" s="192">
        <v>94227</v>
      </c>
      <c r="B1264" s="192" t="s">
        <v>1376</v>
      </c>
      <c r="C1264" s="192" t="s">
        <v>6</v>
      </c>
      <c r="D1264" s="192" t="s">
        <v>113</v>
      </c>
      <c r="E1264" s="193">
        <v>39.46</v>
      </c>
      <c r="F1264" s="192" t="s">
        <v>114</v>
      </c>
    </row>
    <row r="1265" spans="1:6">
      <c r="A1265" s="192">
        <v>94228</v>
      </c>
      <c r="B1265" s="192" t="s">
        <v>1377</v>
      </c>
      <c r="C1265" s="192" t="s">
        <v>6</v>
      </c>
      <c r="D1265" s="192" t="s">
        <v>113</v>
      </c>
      <c r="E1265" s="193">
        <v>53.06</v>
      </c>
      <c r="F1265" s="192" t="s">
        <v>114</v>
      </c>
    </row>
    <row r="1266" spans="1:6">
      <c r="A1266" s="192">
        <v>94229</v>
      </c>
      <c r="B1266" s="192" t="s">
        <v>1378</v>
      </c>
      <c r="C1266" s="192" t="s">
        <v>6</v>
      </c>
      <c r="D1266" s="192" t="s">
        <v>113</v>
      </c>
      <c r="E1266" s="193">
        <v>102.37</v>
      </c>
      <c r="F1266" s="192" t="s">
        <v>114</v>
      </c>
    </row>
    <row r="1267" spans="1:6">
      <c r="A1267" s="192">
        <v>94231</v>
      </c>
      <c r="B1267" s="192" t="s">
        <v>1379</v>
      </c>
      <c r="C1267" s="192" t="s">
        <v>6</v>
      </c>
      <c r="D1267" s="192" t="s">
        <v>113</v>
      </c>
      <c r="E1267" s="193">
        <v>31.98</v>
      </c>
      <c r="F1267" s="192" t="s">
        <v>114</v>
      </c>
    </row>
    <row r="1268" spans="1:6">
      <c r="A1268" s="192">
        <v>94449</v>
      </c>
      <c r="B1268" s="192" t="s">
        <v>1380</v>
      </c>
      <c r="C1268" s="192" t="s">
        <v>367</v>
      </c>
      <c r="D1268" s="192" t="s">
        <v>113</v>
      </c>
      <c r="E1268" s="193">
        <v>49.48</v>
      </c>
      <c r="F1268" s="192" t="s">
        <v>114</v>
      </c>
    </row>
    <row r="1269" spans="1:6">
      <c r="A1269" s="192" t="s">
        <v>1381</v>
      </c>
      <c r="B1269" s="192" t="s">
        <v>1382</v>
      </c>
      <c r="C1269" s="192" t="s">
        <v>346</v>
      </c>
      <c r="D1269" s="192" t="s">
        <v>196</v>
      </c>
      <c r="E1269" s="193">
        <v>10.64</v>
      </c>
      <c r="F1269" s="192" t="s">
        <v>114</v>
      </c>
    </row>
    <row r="1270" spans="1:6">
      <c r="A1270" s="192" t="s">
        <v>1383</v>
      </c>
      <c r="B1270" s="192" t="s">
        <v>1384</v>
      </c>
      <c r="C1270" s="192" t="s">
        <v>346</v>
      </c>
      <c r="D1270" s="192" t="s">
        <v>196</v>
      </c>
      <c r="E1270" s="193">
        <v>7.13</v>
      </c>
      <c r="F1270" s="192" t="s">
        <v>114</v>
      </c>
    </row>
    <row r="1271" spans="1:6">
      <c r="A1271" s="192">
        <v>92255</v>
      </c>
      <c r="B1271" s="192" t="s">
        <v>1385</v>
      </c>
      <c r="C1271" s="192" t="s">
        <v>195</v>
      </c>
      <c r="D1271" s="192" t="s">
        <v>113</v>
      </c>
      <c r="E1271" s="193">
        <v>118.25</v>
      </c>
      <c r="F1271" s="192" t="s">
        <v>114</v>
      </c>
    </row>
    <row r="1272" spans="1:6">
      <c r="A1272" s="192">
        <v>92256</v>
      </c>
      <c r="B1272" s="192" t="s">
        <v>1386</v>
      </c>
      <c r="C1272" s="192" t="s">
        <v>195</v>
      </c>
      <c r="D1272" s="192" t="s">
        <v>113</v>
      </c>
      <c r="E1272" s="193">
        <v>142.37</v>
      </c>
      <c r="F1272" s="192" t="s">
        <v>114</v>
      </c>
    </row>
    <row r="1273" spans="1:6">
      <c r="A1273" s="192">
        <v>92257</v>
      </c>
      <c r="B1273" s="192" t="s">
        <v>1387</v>
      </c>
      <c r="C1273" s="192" t="s">
        <v>195</v>
      </c>
      <c r="D1273" s="192" t="s">
        <v>113</v>
      </c>
      <c r="E1273" s="193">
        <v>166.33</v>
      </c>
      <c r="F1273" s="192" t="s">
        <v>114</v>
      </c>
    </row>
    <row r="1274" spans="1:6">
      <c r="A1274" s="192">
        <v>92258</v>
      </c>
      <c r="B1274" s="192" t="s">
        <v>1388</v>
      </c>
      <c r="C1274" s="192" t="s">
        <v>195</v>
      </c>
      <c r="D1274" s="192" t="s">
        <v>113</v>
      </c>
      <c r="E1274" s="193">
        <v>204.87</v>
      </c>
      <c r="F1274" s="192" t="s">
        <v>114</v>
      </c>
    </row>
    <row r="1275" spans="1:6">
      <c r="A1275" s="192">
        <v>92568</v>
      </c>
      <c r="B1275" s="192" t="s">
        <v>1389</v>
      </c>
      <c r="C1275" s="192" t="s">
        <v>367</v>
      </c>
      <c r="D1275" s="192" t="s">
        <v>113</v>
      </c>
      <c r="E1275" s="193">
        <v>77.290000000000006</v>
      </c>
      <c r="F1275" s="192" t="s">
        <v>114</v>
      </c>
    </row>
    <row r="1276" spans="1:6">
      <c r="A1276" s="192">
        <v>92569</v>
      </c>
      <c r="B1276" s="192" t="s">
        <v>1390</v>
      </c>
      <c r="C1276" s="192" t="s">
        <v>367</v>
      </c>
      <c r="D1276" s="192" t="s">
        <v>113</v>
      </c>
      <c r="E1276" s="193">
        <v>43.02</v>
      </c>
      <c r="F1276" s="192" t="s">
        <v>114</v>
      </c>
    </row>
    <row r="1277" spans="1:6">
      <c r="A1277" s="192">
        <v>92570</v>
      </c>
      <c r="B1277" s="192" t="s">
        <v>1391</v>
      </c>
      <c r="C1277" s="192" t="s">
        <v>367</v>
      </c>
      <c r="D1277" s="192" t="s">
        <v>113</v>
      </c>
      <c r="E1277" s="193">
        <v>27.24</v>
      </c>
      <c r="F1277" s="192" t="s">
        <v>114</v>
      </c>
    </row>
    <row r="1278" spans="1:6">
      <c r="A1278" s="192">
        <v>92571</v>
      </c>
      <c r="B1278" s="192" t="s">
        <v>1392</v>
      </c>
      <c r="C1278" s="192" t="s">
        <v>367</v>
      </c>
      <c r="D1278" s="192" t="s">
        <v>113</v>
      </c>
      <c r="E1278" s="193">
        <v>82.06</v>
      </c>
      <c r="F1278" s="192" t="s">
        <v>114</v>
      </c>
    </row>
    <row r="1279" spans="1:6">
      <c r="A1279" s="192">
        <v>92572</v>
      </c>
      <c r="B1279" s="192" t="s">
        <v>1393</v>
      </c>
      <c r="C1279" s="192" t="s">
        <v>367</v>
      </c>
      <c r="D1279" s="192" t="s">
        <v>113</v>
      </c>
      <c r="E1279" s="193">
        <v>49.16</v>
      </c>
      <c r="F1279" s="192" t="s">
        <v>114</v>
      </c>
    </row>
    <row r="1280" spans="1:6">
      <c r="A1280" s="192">
        <v>92573</v>
      </c>
      <c r="B1280" s="192" t="s">
        <v>1394</v>
      </c>
      <c r="C1280" s="192" t="s">
        <v>367</v>
      </c>
      <c r="D1280" s="192" t="s">
        <v>113</v>
      </c>
      <c r="E1280" s="193">
        <v>29.25</v>
      </c>
      <c r="F1280" s="192" t="s">
        <v>114</v>
      </c>
    </row>
    <row r="1281" spans="1:6">
      <c r="A1281" s="192">
        <v>92574</v>
      </c>
      <c r="B1281" s="192" t="s">
        <v>1395</v>
      </c>
      <c r="C1281" s="192" t="s">
        <v>367</v>
      </c>
      <c r="D1281" s="192" t="s">
        <v>113</v>
      </c>
      <c r="E1281" s="193">
        <v>78.540000000000006</v>
      </c>
      <c r="F1281" s="192" t="s">
        <v>114</v>
      </c>
    </row>
    <row r="1282" spans="1:6">
      <c r="A1282" s="192">
        <v>92575</v>
      </c>
      <c r="B1282" s="192" t="s">
        <v>1396</v>
      </c>
      <c r="C1282" s="192" t="s">
        <v>367</v>
      </c>
      <c r="D1282" s="192" t="s">
        <v>113</v>
      </c>
      <c r="E1282" s="193">
        <v>39.409999999999997</v>
      </c>
      <c r="F1282" s="192" t="s">
        <v>114</v>
      </c>
    </row>
    <row r="1283" spans="1:6">
      <c r="A1283" s="192">
        <v>92576</v>
      </c>
      <c r="B1283" s="192" t="s">
        <v>1397</v>
      </c>
      <c r="C1283" s="192" t="s">
        <v>367</v>
      </c>
      <c r="D1283" s="192" t="s">
        <v>113</v>
      </c>
      <c r="E1283" s="193">
        <v>21.54</v>
      </c>
      <c r="F1283" s="192" t="s">
        <v>114</v>
      </c>
    </row>
    <row r="1284" spans="1:6">
      <c r="A1284" s="192">
        <v>92577</v>
      </c>
      <c r="B1284" s="192" t="s">
        <v>1398</v>
      </c>
      <c r="C1284" s="192" t="s">
        <v>367</v>
      </c>
      <c r="D1284" s="192" t="s">
        <v>113</v>
      </c>
      <c r="E1284" s="193">
        <v>83.59</v>
      </c>
      <c r="F1284" s="192" t="s">
        <v>114</v>
      </c>
    </row>
    <row r="1285" spans="1:6">
      <c r="A1285" s="192">
        <v>92578</v>
      </c>
      <c r="B1285" s="192" t="s">
        <v>1399</v>
      </c>
      <c r="C1285" s="192" t="s">
        <v>367</v>
      </c>
      <c r="D1285" s="192" t="s">
        <v>113</v>
      </c>
      <c r="E1285" s="193">
        <v>42.2</v>
      </c>
      <c r="F1285" s="192" t="s">
        <v>114</v>
      </c>
    </row>
    <row r="1286" spans="1:6">
      <c r="A1286" s="192">
        <v>92579</v>
      </c>
      <c r="B1286" s="192" t="s">
        <v>1400</v>
      </c>
      <c r="C1286" s="192" t="s">
        <v>367</v>
      </c>
      <c r="D1286" s="192" t="s">
        <v>113</v>
      </c>
      <c r="E1286" s="193">
        <v>23.14</v>
      </c>
      <c r="F1286" s="192" t="s">
        <v>114</v>
      </c>
    </row>
    <row r="1287" spans="1:6">
      <c r="A1287" s="192">
        <v>92580</v>
      </c>
      <c r="B1287" s="192" t="s">
        <v>1401</v>
      </c>
      <c r="C1287" s="192" t="s">
        <v>367</v>
      </c>
      <c r="D1287" s="192" t="s">
        <v>113</v>
      </c>
      <c r="E1287" s="193">
        <v>28.87</v>
      </c>
      <c r="F1287" s="192" t="s">
        <v>114</v>
      </c>
    </row>
    <row r="1288" spans="1:6">
      <c r="A1288" s="192">
        <v>92581</v>
      </c>
      <c r="B1288" s="192" t="s">
        <v>1402</v>
      </c>
      <c r="C1288" s="192" t="s">
        <v>367</v>
      </c>
      <c r="D1288" s="192" t="s">
        <v>113</v>
      </c>
      <c r="E1288" s="193">
        <v>30.15</v>
      </c>
      <c r="F1288" s="192" t="s">
        <v>114</v>
      </c>
    </row>
    <row r="1289" spans="1:6">
      <c r="A1289" s="192">
        <v>92582</v>
      </c>
      <c r="B1289" s="192" t="s">
        <v>1403</v>
      </c>
      <c r="C1289" s="192" t="s">
        <v>195</v>
      </c>
      <c r="D1289" s="192" t="s">
        <v>113</v>
      </c>
      <c r="E1289" s="193">
        <v>426.63</v>
      </c>
      <c r="F1289" s="192" t="s">
        <v>114</v>
      </c>
    </row>
    <row r="1290" spans="1:6">
      <c r="A1290" s="192">
        <v>92584</v>
      </c>
      <c r="B1290" s="192" t="s">
        <v>1404</v>
      </c>
      <c r="C1290" s="192" t="s">
        <v>195</v>
      </c>
      <c r="D1290" s="192" t="s">
        <v>113</v>
      </c>
      <c r="E1290" s="193">
        <v>499.31</v>
      </c>
      <c r="F1290" s="192" t="s">
        <v>114</v>
      </c>
    </row>
    <row r="1291" spans="1:6">
      <c r="A1291" s="192">
        <v>92586</v>
      </c>
      <c r="B1291" s="192" t="s">
        <v>1405</v>
      </c>
      <c r="C1291" s="192" t="s">
        <v>195</v>
      </c>
      <c r="D1291" s="192" t="s">
        <v>113</v>
      </c>
      <c r="E1291" s="193">
        <v>572</v>
      </c>
      <c r="F1291" s="192" t="s">
        <v>114</v>
      </c>
    </row>
    <row r="1292" spans="1:6">
      <c r="A1292" s="192">
        <v>92588</v>
      </c>
      <c r="B1292" s="192" t="s">
        <v>1406</v>
      </c>
      <c r="C1292" s="192" t="s">
        <v>195</v>
      </c>
      <c r="D1292" s="192" t="s">
        <v>113</v>
      </c>
      <c r="E1292" s="193">
        <v>718.98</v>
      </c>
      <c r="F1292" s="192" t="s">
        <v>114</v>
      </c>
    </row>
    <row r="1293" spans="1:6">
      <c r="A1293" s="192">
        <v>92590</v>
      </c>
      <c r="B1293" s="192" t="s">
        <v>1407</v>
      </c>
      <c r="C1293" s="192" t="s">
        <v>195</v>
      </c>
      <c r="D1293" s="192" t="s">
        <v>113</v>
      </c>
      <c r="E1293" s="193">
        <v>791.67</v>
      </c>
      <c r="F1293" s="192" t="s">
        <v>114</v>
      </c>
    </row>
    <row r="1294" spans="1:6">
      <c r="A1294" s="192">
        <v>92592</v>
      </c>
      <c r="B1294" s="192" t="s">
        <v>1408</v>
      </c>
      <c r="C1294" s="192" t="s">
        <v>195</v>
      </c>
      <c r="D1294" s="192" t="s">
        <v>113</v>
      </c>
      <c r="E1294" s="193">
        <v>888.31</v>
      </c>
      <c r="F1294" s="192" t="s">
        <v>114</v>
      </c>
    </row>
    <row r="1295" spans="1:6">
      <c r="A1295" s="192">
        <v>92593</v>
      </c>
      <c r="B1295" s="192" t="s">
        <v>1409</v>
      </c>
      <c r="C1295" s="192" t="s">
        <v>346</v>
      </c>
      <c r="D1295" s="192" t="s">
        <v>113</v>
      </c>
      <c r="E1295" s="193">
        <v>6.73</v>
      </c>
      <c r="F1295" s="192" t="s">
        <v>114</v>
      </c>
    </row>
    <row r="1296" spans="1:6">
      <c r="A1296" s="192">
        <v>92594</v>
      </c>
      <c r="B1296" s="192" t="s">
        <v>1410</v>
      </c>
      <c r="C1296" s="192" t="s">
        <v>195</v>
      </c>
      <c r="D1296" s="192" t="s">
        <v>113</v>
      </c>
      <c r="E1296" s="194">
        <v>1029.58</v>
      </c>
      <c r="F1296" s="192" t="s">
        <v>114</v>
      </c>
    </row>
    <row r="1297" spans="1:6">
      <c r="A1297" s="192">
        <v>92596</v>
      </c>
      <c r="B1297" s="192" t="s">
        <v>1411</v>
      </c>
      <c r="C1297" s="192" t="s">
        <v>195</v>
      </c>
      <c r="D1297" s="192" t="s">
        <v>113</v>
      </c>
      <c r="E1297" s="194">
        <v>1143.92</v>
      </c>
      <c r="F1297" s="192" t="s">
        <v>114</v>
      </c>
    </row>
    <row r="1298" spans="1:6">
      <c r="A1298" s="192">
        <v>92598</v>
      </c>
      <c r="B1298" s="192" t="s">
        <v>1412</v>
      </c>
      <c r="C1298" s="192" t="s">
        <v>195</v>
      </c>
      <c r="D1298" s="192" t="s">
        <v>113</v>
      </c>
      <c r="E1298" s="194">
        <v>1216.6099999999999</v>
      </c>
      <c r="F1298" s="192" t="s">
        <v>114</v>
      </c>
    </row>
    <row r="1299" spans="1:6">
      <c r="A1299" s="192">
        <v>92600</v>
      </c>
      <c r="B1299" s="192" t="s">
        <v>1413</v>
      </c>
      <c r="C1299" s="192" t="s">
        <v>195</v>
      </c>
      <c r="D1299" s="192" t="s">
        <v>113</v>
      </c>
      <c r="E1299" s="194">
        <v>1307.71</v>
      </c>
      <c r="F1299" s="192" t="s">
        <v>114</v>
      </c>
    </row>
    <row r="1300" spans="1:6">
      <c r="A1300" s="192">
        <v>92602</v>
      </c>
      <c r="B1300" s="192" t="s">
        <v>1414</v>
      </c>
      <c r="C1300" s="192" t="s">
        <v>195</v>
      </c>
      <c r="D1300" s="192" t="s">
        <v>113</v>
      </c>
      <c r="E1300" s="193">
        <v>426.63</v>
      </c>
      <c r="F1300" s="192" t="s">
        <v>114</v>
      </c>
    </row>
    <row r="1301" spans="1:6">
      <c r="A1301" s="192">
        <v>92604</v>
      </c>
      <c r="B1301" s="192" t="s">
        <v>1415</v>
      </c>
      <c r="C1301" s="192" t="s">
        <v>195</v>
      </c>
      <c r="D1301" s="192" t="s">
        <v>113</v>
      </c>
      <c r="E1301" s="193">
        <v>480.9</v>
      </c>
      <c r="F1301" s="192" t="s">
        <v>114</v>
      </c>
    </row>
    <row r="1302" spans="1:6">
      <c r="A1302" s="192">
        <v>92606</v>
      </c>
      <c r="B1302" s="192" t="s">
        <v>1416</v>
      </c>
      <c r="C1302" s="192" t="s">
        <v>195</v>
      </c>
      <c r="D1302" s="192" t="s">
        <v>113</v>
      </c>
      <c r="E1302" s="193">
        <v>553.59</v>
      </c>
      <c r="F1302" s="192" t="s">
        <v>114</v>
      </c>
    </row>
    <row r="1303" spans="1:6">
      <c r="A1303" s="192">
        <v>92608</v>
      </c>
      <c r="B1303" s="192" t="s">
        <v>1417</v>
      </c>
      <c r="C1303" s="192" t="s">
        <v>195</v>
      </c>
      <c r="D1303" s="192" t="s">
        <v>113</v>
      </c>
      <c r="E1303" s="193">
        <v>682.16</v>
      </c>
      <c r="F1303" s="192" t="s">
        <v>114</v>
      </c>
    </row>
    <row r="1304" spans="1:6">
      <c r="A1304" s="192">
        <v>92610</v>
      </c>
      <c r="B1304" s="192" t="s">
        <v>1418</v>
      </c>
      <c r="C1304" s="192" t="s">
        <v>195</v>
      </c>
      <c r="D1304" s="192" t="s">
        <v>113</v>
      </c>
      <c r="E1304" s="193">
        <v>754.85</v>
      </c>
      <c r="F1304" s="192" t="s">
        <v>114</v>
      </c>
    </row>
    <row r="1305" spans="1:6">
      <c r="A1305" s="192">
        <v>92612</v>
      </c>
      <c r="B1305" s="192" t="s">
        <v>1419</v>
      </c>
      <c r="C1305" s="192" t="s">
        <v>195</v>
      </c>
      <c r="D1305" s="192" t="s">
        <v>113</v>
      </c>
      <c r="E1305" s="193">
        <v>851.49</v>
      </c>
      <c r="F1305" s="192" t="s">
        <v>114</v>
      </c>
    </row>
    <row r="1306" spans="1:6">
      <c r="A1306" s="192">
        <v>92614</v>
      </c>
      <c r="B1306" s="192" t="s">
        <v>1420</v>
      </c>
      <c r="C1306" s="192" t="s">
        <v>195</v>
      </c>
      <c r="D1306" s="192" t="s">
        <v>113</v>
      </c>
      <c r="E1306" s="193">
        <v>955.94</v>
      </c>
      <c r="F1306" s="192" t="s">
        <v>114</v>
      </c>
    </row>
    <row r="1307" spans="1:6">
      <c r="A1307" s="192">
        <v>92616</v>
      </c>
      <c r="B1307" s="192" t="s">
        <v>1421</v>
      </c>
      <c r="C1307" s="192" t="s">
        <v>195</v>
      </c>
      <c r="D1307" s="192" t="s">
        <v>113</v>
      </c>
      <c r="E1307" s="194">
        <v>1088.69</v>
      </c>
      <c r="F1307" s="192" t="s">
        <v>114</v>
      </c>
    </row>
    <row r="1308" spans="1:6">
      <c r="A1308" s="192">
        <v>92618</v>
      </c>
      <c r="B1308" s="192" t="s">
        <v>1422</v>
      </c>
      <c r="C1308" s="192" t="s">
        <v>195</v>
      </c>
      <c r="D1308" s="192" t="s">
        <v>113</v>
      </c>
      <c r="E1308" s="194">
        <v>1161.3800000000001</v>
      </c>
      <c r="F1308" s="192" t="s">
        <v>114</v>
      </c>
    </row>
    <row r="1309" spans="1:6">
      <c r="A1309" s="192">
        <v>92620</v>
      </c>
      <c r="B1309" s="192" t="s">
        <v>1423</v>
      </c>
      <c r="C1309" s="192" t="s">
        <v>195</v>
      </c>
      <c r="D1309" s="192" t="s">
        <v>113</v>
      </c>
      <c r="E1309" s="194">
        <v>1234.07</v>
      </c>
      <c r="F1309" s="192" t="s">
        <v>114</v>
      </c>
    </row>
    <row r="1310" spans="1:6">
      <c r="A1310" s="192">
        <v>100357</v>
      </c>
      <c r="B1310" s="192" t="s">
        <v>1424</v>
      </c>
      <c r="C1310" s="192" t="s">
        <v>195</v>
      </c>
      <c r="D1310" s="192" t="s">
        <v>113</v>
      </c>
      <c r="E1310" s="193">
        <v>532.71</v>
      </c>
      <c r="F1310" s="192" t="s">
        <v>114</v>
      </c>
    </row>
    <row r="1311" spans="1:6">
      <c r="A1311" s="192">
        <v>100358</v>
      </c>
      <c r="B1311" s="192" t="s">
        <v>1425</v>
      </c>
      <c r="C1311" s="192" t="s">
        <v>195</v>
      </c>
      <c r="D1311" s="192" t="s">
        <v>113</v>
      </c>
      <c r="E1311" s="193">
        <v>743.81</v>
      </c>
      <c r="F1311" s="192" t="s">
        <v>114</v>
      </c>
    </row>
    <row r="1312" spans="1:6">
      <c r="A1312" s="192">
        <v>100359</v>
      </c>
      <c r="B1312" s="192" t="s">
        <v>1426</v>
      </c>
      <c r="C1312" s="192" t="s">
        <v>195</v>
      </c>
      <c r="D1312" s="192" t="s">
        <v>113</v>
      </c>
      <c r="E1312" s="193">
        <v>772.14</v>
      </c>
      <c r="F1312" s="192" t="s">
        <v>114</v>
      </c>
    </row>
    <row r="1313" spans="1:6">
      <c r="A1313" s="192">
        <v>100360</v>
      </c>
      <c r="B1313" s="192" t="s">
        <v>1427</v>
      </c>
      <c r="C1313" s="192" t="s">
        <v>195</v>
      </c>
      <c r="D1313" s="192" t="s">
        <v>113</v>
      </c>
      <c r="E1313" s="193">
        <v>852.77</v>
      </c>
      <c r="F1313" s="192" t="s">
        <v>114</v>
      </c>
    </row>
    <row r="1314" spans="1:6">
      <c r="A1314" s="192">
        <v>100361</v>
      </c>
      <c r="B1314" s="192" t="s">
        <v>1428</v>
      </c>
      <c r="C1314" s="192" t="s">
        <v>195</v>
      </c>
      <c r="D1314" s="192" t="s">
        <v>113</v>
      </c>
      <c r="E1314" s="194">
        <v>1075.67</v>
      </c>
      <c r="F1314" s="192" t="s">
        <v>114</v>
      </c>
    </row>
    <row r="1315" spans="1:6">
      <c r="A1315" s="192">
        <v>100362</v>
      </c>
      <c r="B1315" s="192" t="s">
        <v>1429</v>
      </c>
      <c r="C1315" s="192" t="s">
        <v>195</v>
      </c>
      <c r="D1315" s="192" t="s">
        <v>113</v>
      </c>
      <c r="E1315" s="194">
        <v>1463.72</v>
      </c>
      <c r="F1315" s="192" t="s">
        <v>114</v>
      </c>
    </row>
    <row r="1316" spans="1:6">
      <c r="A1316" s="192">
        <v>100363</v>
      </c>
      <c r="B1316" s="192" t="s">
        <v>1430</v>
      </c>
      <c r="C1316" s="192" t="s">
        <v>195</v>
      </c>
      <c r="D1316" s="192" t="s">
        <v>113</v>
      </c>
      <c r="E1316" s="194">
        <v>1506.01</v>
      </c>
      <c r="F1316" s="192" t="s">
        <v>114</v>
      </c>
    </row>
    <row r="1317" spans="1:6">
      <c r="A1317" s="192">
        <v>100364</v>
      </c>
      <c r="B1317" s="192" t="s">
        <v>1431</v>
      </c>
      <c r="C1317" s="192" t="s">
        <v>195</v>
      </c>
      <c r="D1317" s="192" t="s">
        <v>113</v>
      </c>
      <c r="E1317" s="194">
        <v>1632.44</v>
      </c>
      <c r="F1317" s="192" t="s">
        <v>114</v>
      </c>
    </row>
    <row r="1318" spans="1:6">
      <c r="A1318" s="192">
        <v>100365</v>
      </c>
      <c r="B1318" s="192" t="s">
        <v>1432</v>
      </c>
      <c r="C1318" s="192" t="s">
        <v>195</v>
      </c>
      <c r="D1318" s="192" t="s">
        <v>113</v>
      </c>
      <c r="E1318" s="194">
        <v>1879.38</v>
      </c>
      <c r="F1318" s="192" t="s">
        <v>114</v>
      </c>
    </row>
    <row r="1319" spans="1:6">
      <c r="A1319" s="192">
        <v>100366</v>
      </c>
      <c r="B1319" s="192" t="s">
        <v>1433</v>
      </c>
      <c r="C1319" s="192" t="s">
        <v>195</v>
      </c>
      <c r="D1319" s="192" t="s">
        <v>113</v>
      </c>
      <c r="E1319" s="194">
        <v>1977.86</v>
      </c>
      <c r="F1319" s="192" t="s">
        <v>114</v>
      </c>
    </row>
    <row r="1320" spans="1:6">
      <c r="A1320" s="192">
        <v>100367</v>
      </c>
      <c r="B1320" s="192" t="s">
        <v>1434</v>
      </c>
      <c r="C1320" s="192" t="s">
        <v>195</v>
      </c>
      <c r="D1320" s="192" t="s">
        <v>113</v>
      </c>
      <c r="E1320" s="193">
        <v>522.05999999999995</v>
      </c>
      <c r="F1320" s="192" t="s">
        <v>114</v>
      </c>
    </row>
    <row r="1321" spans="1:6">
      <c r="A1321" s="192">
        <v>100368</v>
      </c>
      <c r="B1321" s="192" t="s">
        <v>1435</v>
      </c>
      <c r="C1321" s="192" t="s">
        <v>195</v>
      </c>
      <c r="D1321" s="192" t="s">
        <v>113</v>
      </c>
      <c r="E1321" s="193">
        <v>730.15</v>
      </c>
      <c r="F1321" s="192" t="s">
        <v>114</v>
      </c>
    </row>
    <row r="1322" spans="1:6">
      <c r="A1322" s="192">
        <v>100369</v>
      </c>
      <c r="B1322" s="192" t="s">
        <v>1436</v>
      </c>
      <c r="C1322" s="192" t="s">
        <v>195</v>
      </c>
      <c r="D1322" s="192" t="s">
        <v>113</v>
      </c>
      <c r="E1322" s="193">
        <v>758.48</v>
      </c>
      <c r="F1322" s="192" t="s">
        <v>114</v>
      </c>
    </row>
    <row r="1323" spans="1:6">
      <c r="A1323" s="192">
        <v>100370</v>
      </c>
      <c r="B1323" s="192" t="s">
        <v>1437</v>
      </c>
      <c r="C1323" s="192" t="s">
        <v>195</v>
      </c>
      <c r="D1323" s="192" t="s">
        <v>113</v>
      </c>
      <c r="E1323" s="193">
        <v>879.29</v>
      </c>
      <c r="F1323" s="192" t="s">
        <v>114</v>
      </c>
    </row>
    <row r="1324" spans="1:6">
      <c r="A1324" s="192">
        <v>100371</v>
      </c>
      <c r="B1324" s="192" t="s">
        <v>1438</v>
      </c>
      <c r="C1324" s="192" t="s">
        <v>195</v>
      </c>
      <c r="D1324" s="192" t="s">
        <v>113</v>
      </c>
      <c r="E1324" s="194">
        <v>1038.82</v>
      </c>
      <c r="F1324" s="192" t="s">
        <v>114</v>
      </c>
    </row>
    <row r="1325" spans="1:6">
      <c r="A1325" s="192">
        <v>100372</v>
      </c>
      <c r="B1325" s="192" t="s">
        <v>1439</v>
      </c>
      <c r="C1325" s="192" t="s">
        <v>195</v>
      </c>
      <c r="D1325" s="192" t="s">
        <v>113</v>
      </c>
      <c r="E1325" s="194">
        <v>1404.83</v>
      </c>
      <c r="F1325" s="192" t="s">
        <v>114</v>
      </c>
    </row>
    <row r="1326" spans="1:6">
      <c r="A1326" s="192">
        <v>100373</v>
      </c>
      <c r="B1326" s="192" t="s">
        <v>1440</v>
      </c>
      <c r="C1326" s="192" t="s">
        <v>195</v>
      </c>
      <c r="D1326" s="192" t="s">
        <v>113</v>
      </c>
      <c r="E1326" s="194">
        <v>1439.53</v>
      </c>
      <c r="F1326" s="192" t="s">
        <v>114</v>
      </c>
    </row>
    <row r="1327" spans="1:6">
      <c r="A1327" s="192">
        <v>100374</v>
      </c>
      <c r="B1327" s="192" t="s">
        <v>1441</v>
      </c>
      <c r="C1327" s="192" t="s">
        <v>195</v>
      </c>
      <c r="D1327" s="192" t="s">
        <v>113</v>
      </c>
      <c r="E1327" s="194">
        <v>1542.66</v>
      </c>
      <c r="F1327" s="192" t="s">
        <v>114</v>
      </c>
    </row>
    <row r="1328" spans="1:6">
      <c r="A1328" s="192">
        <v>100375</v>
      </c>
      <c r="B1328" s="192" t="s">
        <v>1442</v>
      </c>
      <c r="C1328" s="192" t="s">
        <v>195</v>
      </c>
      <c r="D1328" s="192" t="s">
        <v>113</v>
      </c>
      <c r="E1328" s="194">
        <v>1749.52</v>
      </c>
      <c r="F1328" s="192" t="s">
        <v>114</v>
      </c>
    </row>
    <row r="1329" spans="1:6">
      <c r="A1329" s="192">
        <v>100376</v>
      </c>
      <c r="B1329" s="192" t="s">
        <v>1443</v>
      </c>
      <c r="C1329" s="192" t="s">
        <v>195</v>
      </c>
      <c r="D1329" s="192" t="s">
        <v>113</v>
      </c>
      <c r="E1329" s="194">
        <v>1713.99</v>
      </c>
      <c r="F1329" s="192" t="s">
        <v>114</v>
      </c>
    </row>
    <row r="1330" spans="1:6">
      <c r="A1330" s="192">
        <v>100377</v>
      </c>
      <c r="B1330" s="192" t="s">
        <v>1444</v>
      </c>
      <c r="C1330" s="192" t="s">
        <v>346</v>
      </c>
      <c r="D1330" s="192" t="s">
        <v>113</v>
      </c>
      <c r="E1330" s="193">
        <v>7.07</v>
      </c>
      <c r="F1330" s="192" t="s">
        <v>114</v>
      </c>
    </row>
    <row r="1331" spans="1:6">
      <c r="A1331" s="192">
        <v>100378</v>
      </c>
      <c r="B1331" s="192" t="s">
        <v>1445</v>
      </c>
      <c r="C1331" s="192" t="s">
        <v>346</v>
      </c>
      <c r="D1331" s="192" t="s">
        <v>113</v>
      </c>
      <c r="E1331" s="193">
        <v>6.5</v>
      </c>
      <c r="F1331" s="192" t="s">
        <v>114</v>
      </c>
    </row>
    <row r="1332" spans="1:6">
      <c r="A1332" s="192">
        <v>100382</v>
      </c>
      <c r="B1332" s="192" t="s">
        <v>1446</v>
      </c>
      <c r="C1332" s="192" t="s">
        <v>367</v>
      </c>
      <c r="D1332" s="192" t="s">
        <v>113</v>
      </c>
      <c r="E1332" s="193">
        <v>11.07</v>
      </c>
      <c r="F1332" s="192" t="s">
        <v>114</v>
      </c>
    </row>
    <row r="1333" spans="1:6">
      <c r="A1333" s="192">
        <v>94444</v>
      </c>
      <c r="B1333" s="192" t="s">
        <v>1447</v>
      </c>
      <c r="C1333" s="192" t="s">
        <v>367</v>
      </c>
      <c r="D1333" s="192" t="s">
        <v>113</v>
      </c>
      <c r="E1333" s="193">
        <v>619</v>
      </c>
      <c r="F1333" s="192" t="s">
        <v>114</v>
      </c>
    </row>
    <row r="1334" spans="1:6">
      <c r="A1334" s="192" t="s">
        <v>1448</v>
      </c>
      <c r="B1334" s="192" t="s">
        <v>1449</v>
      </c>
      <c r="C1334" s="192" t="s">
        <v>6</v>
      </c>
      <c r="D1334" s="192" t="s">
        <v>113</v>
      </c>
      <c r="E1334" s="193">
        <v>25.54</v>
      </c>
      <c r="F1334" s="192" t="s">
        <v>114</v>
      </c>
    </row>
    <row r="1335" spans="1:6">
      <c r="A1335" s="192" t="s">
        <v>1450</v>
      </c>
      <c r="B1335" s="192" t="s">
        <v>1451</v>
      </c>
      <c r="C1335" s="192" t="s">
        <v>6</v>
      </c>
      <c r="D1335" s="192" t="s">
        <v>113</v>
      </c>
      <c r="E1335" s="193">
        <v>71.989999999999995</v>
      </c>
      <c r="F1335" s="192" t="s">
        <v>114</v>
      </c>
    </row>
    <row r="1336" spans="1:6">
      <c r="A1336" s="192" t="s">
        <v>1452</v>
      </c>
      <c r="B1336" s="192" t="s">
        <v>1453</v>
      </c>
      <c r="C1336" s="192" t="s">
        <v>6</v>
      </c>
      <c r="D1336" s="192" t="s">
        <v>113</v>
      </c>
      <c r="E1336" s="193">
        <v>27.54</v>
      </c>
      <c r="F1336" s="192" t="s">
        <v>114</v>
      </c>
    </row>
    <row r="1337" spans="1:6">
      <c r="A1337" s="192" t="s">
        <v>1454</v>
      </c>
      <c r="B1337" s="192" t="s">
        <v>1455</v>
      </c>
      <c r="C1337" s="192" t="s">
        <v>6</v>
      </c>
      <c r="D1337" s="192" t="s">
        <v>113</v>
      </c>
      <c r="E1337" s="193">
        <v>22.87</v>
      </c>
      <c r="F1337" s="192" t="s">
        <v>114</v>
      </c>
    </row>
    <row r="1338" spans="1:6">
      <c r="A1338" s="192" t="s">
        <v>1456</v>
      </c>
      <c r="B1338" s="192" t="s">
        <v>1457</v>
      </c>
      <c r="C1338" s="192" t="s">
        <v>367</v>
      </c>
      <c r="D1338" s="192" t="s">
        <v>113</v>
      </c>
      <c r="E1338" s="193">
        <v>5.99</v>
      </c>
      <c r="F1338" s="192" t="s">
        <v>114</v>
      </c>
    </row>
    <row r="1339" spans="1:6">
      <c r="A1339" s="192" t="s">
        <v>1458</v>
      </c>
      <c r="B1339" s="192" t="s">
        <v>1459</v>
      </c>
      <c r="C1339" s="192" t="s">
        <v>367</v>
      </c>
      <c r="D1339" s="192" t="s">
        <v>113</v>
      </c>
      <c r="E1339" s="193">
        <v>11.73</v>
      </c>
      <c r="F1339" s="192" t="s">
        <v>114</v>
      </c>
    </row>
    <row r="1340" spans="1:6">
      <c r="A1340" s="192" t="s">
        <v>1460</v>
      </c>
      <c r="B1340" s="192" t="s">
        <v>1461</v>
      </c>
      <c r="C1340" s="192" t="s">
        <v>1462</v>
      </c>
      <c r="D1340" s="192" t="s">
        <v>596</v>
      </c>
      <c r="E1340" s="193">
        <v>93.74</v>
      </c>
      <c r="F1340" s="192" t="s">
        <v>114</v>
      </c>
    </row>
    <row r="1341" spans="1:6">
      <c r="A1341" s="192" t="s">
        <v>1463</v>
      </c>
      <c r="B1341" s="192" t="s">
        <v>1464</v>
      </c>
      <c r="C1341" s="192" t="s">
        <v>1462</v>
      </c>
      <c r="D1341" s="192" t="s">
        <v>596</v>
      </c>
      <c r="E1341" s="193">
        <v>120.84</v>
      </c>
      <c r="F1341" s="192" t="s">
        <v>114</v>
      </c>
    </row>
    <row r="1342" spans="1:6">
      <c r="A1342" s="192" t="s">
        <v>1465</v>
      </c>
      <c r="B1342" s="192" t="s">
        <v>1466</v>
      </c>
      <c r="C1342" s="192" t="s">
        <v>1462</v>
      </c>
      <c r="D1342" s="192" t="s">
        <v>196</v>
      </c>
      <c r="E1342" s="193">
        <v>74.489999999999995</v>
      </c>
      <c r="F1342" s="192" t="s">
        <v>114</v>
      </c>
    </row>
    <row r="1343" spans="1:6">
      <c r="A1343" s="192" t="s">
        <v>1467</v>
      </c>
      <c r="B1343" s="192" t="s">
        <v>1468</v>
      </c>
      <c r="C1343" s="192" t="s">
        <v>6</v>
      </c>
      <c r="D1343" s="192" t="s">
        <v>113</v>
      </c>
      <c r="E1343" s="193">
        <v>69.569999999999993</v>
      </c>
      <c r="F1343" s="192" t="s">
        <v>114</v>
      </c>
    </row>
    <row r="1344" spans="1:6">
      <c r="A1344" s="192" t="s">
        <v>1469</v>
      </c>
      <c r="B1344" s="192" t="s">
        <v>1470</v>
      </c>
      <c r="C1344" s="192" t="s">
        <v>6</v>
      </c>
      <c r="D1344" s="192" t="s">
        <v>113</v>
      </c>
      <c r="E1344" s="193">
        <v>47.65</v>
      </c>
      <c r="F1344" s="192" t="s">
        <v>114</v>
      </c>
    </row>
    <row r="1345" spans="1:6">
      <c r="A1345" s="192" t="s">
        <v>1471</v>
      </c>
      <c r="B1345" s="192" t="s">
        <v>1472</v>
      </c>
      <c r="C1345" s="192" t="s">
        <v>6</v>
      </c>
      <c r="D1345" s="192" t="s">
        <v>113</v>
      </c>
      <c r="E1345" s="193">
        <v>63.18</v>
      </c>
      <c r="F1345" s="192" t="s">
        <v>114</v>
      </c>
    </row>
    <row r="1346" spans="1:6">
      <c r="A1346" s="192" t="s">
        <v>1473</v>
      </c>
      <c r="B1346" s="192" t="s">
        <v>1474</v>
      </c>
      <c r="C1346" s="192" t="s">
        <v>6</v>
      </c>
      <c r="D1346" s="192" t="s">
        <v>113</v>
      </c>
      <c r="E1346" s="193">
        <v>39.340000000000003</v>
      </c>
      <c r="F1346" s="192" t="s">
        <v>114</v>
      </c>
    </row>
    <row r="1347" spans="1:6">
      <c r="A1347" s="192">
        <v>83651</v>
      </c>
      <c r="B1347" s="192" t="s">
        <v>1475</v>
      </c>
      <c r="C1347" s="192" t="s">
        <v>6</v>
      </c>
      <c r="D1347" s="192" t="s">
        <v>113</v>
      </c>
      <c r="E1347" s="193">
        <v>29.72</v>
      </c>
      <c r="F1347" s="192" t="s">
        <v>114</v>
      </c>
    </row>
    <row r="1348" spans="1:6">
      <c r="A1348" s="192">
        <v>83658</v>
      </c>
      <c r="B1348" s="192" t="s">
        <v>1476</v>
      </c>
      <c r="C1348" s="192" t="s">
        <v>6</v>
      </c>
      <c r="D1348" s="192" t="s">
        <v>196</v>
      </c>
      <c r="E1348" s="193">
        <v>148.13999999999999</v>
      </c>
      <c r="F1348" s="192" t="s">
        <v>114</v>
      </c>
    </row>
    <row r="1349" spans="1:6">
      <c r="A1349" s="192">
        <v>83661</v>
      </c>
      <c r="B1349" s="192" t="s">
        <v>1477</v>
      </c>
      <c r="C1349" s="192" t="s">
        <v>6</v>
      </c>
      <c r="D1349" s="192" t="s">
        <v>113</v>
      </c>
      <c r="E1349" s="193">
        <v>103.5</v>
      </c>
      <c r="F1349" s="192" t="s">
        <v>114</v>
      </c>
    </row>
    <row r="1350" spans="1:6">
      <c r="A1350" s="192">
        <v>83662</v>
      </c>
      <c r="B1350" s="192" t="s">
        <v>1478</v>
      </c>
      <c r="C1350" s="192" t="s">
        <v>1462</v>
      </c>
      <c r="D1350" s="192" t="s">
        <v>113</v>
      </c>
      <c r="E1350" s="193">
        <v>108.06</v>
      </c>
      <c r="F1350" s="192" t="s">
        <v>114</v>
      </c>
    </row>
    <row r="1351" spans="1:6">
      <c r="A1351" s="192">
        <v>83664</v>
      </c>
      <c r="B1351" s="192" t="s">
        <v>1479</v>
      </c>
      <c r="C1351" s="192" t="s">
        <v>6</v>
      </c>
      <c r="D1351" s="192" t="s">
        <v>113</v>
      </c>
      <c r="E1351" s="193">
        <v>63.09</v>
      </c>
      <c r="F1351" s="192" t="s">
        <v>114</v>
      </c>
    </row>
    <row r="1352" spans="1:6">
      <c r="A1352" s="192">
        <v>83665</v>
      </c>
      <c r="B1352" s="192" t="s">
        <v>1480</v>
      </c>
      <c r="C1352" s="192" t="s">
        <v>367</v>
      </c>
      <c r="D1352" s="192" t="s">
        <v>113</v>
      </c>
      <c r="E1352" s="193">
        <v>7.75</v>
      </c>
      <c r="F1352" s="192" t="s">
        <v>114</v>
      </c>
    </row>
    <row r="1353" spans="1:6">
      <c r="A1353" s="192">
        <v>83669</v>
      </c>
      <c r="B1353" s="192" t="s">
        <v>1481</v>
      </c>
      <c r="C1353" s="192" t="s">
        <v>367</v>
      </c>
      <c r="D1353" s="192" t="s">
        <v>113</v>
      </c>
      <c r="E1353" s="193">
        <v>9.2200000000000006</v>
      </c>
      <c r="F1353" s="192" t="s">
        <v>114</v>
      </c>
    </row>
    <row r="1354" spans="1:6">
      <c r="A1354" s="192">
        <v>83670</v>
      </c>
      <c r="B1354" s="192" t="s">
        <v>1482</v>
      </c>
      <c r="C1354" s="192" t="s">
        <v>6</v>
      </c>
      <c r="D1354" s="192" t="s">
        <v>196</v>
      </c>
      <c r="E1354" s="193">
        <v>42.98</v>
      </c>
      <c r="F1354" s="192" t="s">
        <v>114</v>
      </c>
    </row>
    <row r="1355" spans="1:6">
      <c r="A1355" s="192">
        <v>83671</v>
      </c>
      <c r="B1355" s="192" t="s">
        <v>1483</v>
      </c>
      <c r="C1355" s="192" t="s">
        <v>6</v>
      </c>
      <c r="D1355" s="192" t="s">
        <v>196</v>
      </c>
      <c r="E1355" s="193">
        <v>46.12</v>
      </c>
      <c r="F1355" s="192" t="s">
        <v>114</v>
      </c>
    </row>
    <row r="1356" spans="1:6">
      <c r="A1356" s="192">
        <v>83679</v>
      </c>
      <c r="B1356" s="192" t="s">
        <v>1484</v>
      </c>
      <c r="C1356" s="192" t="s">
        <v>6</v>
      </c>
      <c r="D1356" s="192" t="s">
        <v>196</v>
      </c>
      <c r="E1356" s="193">
        <v>12.64</v>
      </c>
      <c r="F1356" s="192" t="s">
        <v>114</v>
      </c>
    </row>
    <row r="1357" spans="1:6">
      <c r="A1357" s="192">
        <v>83680</v>
      </c>
      <c r="B1357" s="192" t="s">
        <v>1485</v>
      </c>
      <c r="C1357" s="192" t="s">
        <v>6</v>
      </c>
      <c r="D1357" s="192" t="s">
        <v>196</v>
      </c>
      <c r="E1357" s="193">
        <v>15.11</v>
      </c>
      <c r="F1357" s="192" t="s">
        <v>114</v>
      </c>
    </row>
    <row r="1358" spans="1:6">
      <c r="A1358" s="192">
        <v>83681</v>
      </c>
      <c r="B1358" s="192" t="s">
        <v>1486</v>
      </c>
      <c r="C1358" s="192" t="s">
        <v>6</v>
      </c>
      <c r="D1358" s="192" t="s">
        <v>196</v>
      </c>
      <c r="E1358" s="193">
        <v>16.260000000000002</v>
      </c>
      <c r="F1358" s="192" t="s">
        <v>114</v>
      </c>
    </row>
    <row r="1359" spans="1:6">
      <c r="A1359" s="192">
        <v>83682</v>
      </c>
      <c r="B1359" s="192" t="s">
        <v>1487</v>
      </c>
      <c r="C1359" s="192" t="s">
        <v>1462</v>
      </c>
      <c r="D1359" s="192" t="s">
        <v>196</v>
      </c>
      <c r="E1359" s="193">
        <v>124.05</v>
      </c>
      <c r="F1359" s="192" t="s">
        <v>114</v>
      </c>
    </row>
    <row r="1360" spans="1:6">
      <c r="A1360" s="192">
        <v>83729</v>
      </c>
      <c r="B1360" s="192" t="s">
        <v>1488</v>
      </c>
      <c r="C1360" s="192" t="s">
        <v>367</v>
      </c>
      <c r="D1360" s="192" t="s">
        <v>113</v>
      </c>
      <c r="E1360" s="193">
        <v>18.100000000000001</v>
      </c>
      <c r="F1360" s="192" t="s">
        <v>114</v>
      </c>
    </row>
    <row r="1361" spans="1:6">
      <c r="A1361" s="192">
        <v>83739</v>
      </c>
      <c r="B1361" s="192" t="s">
        <v>1489</v>
      </c>
      <c r="C1361" s="192" t="s">
        <v>367</v>
      </c>
      <c r="D1361" s="192" t="s">
        <v>113</v>
      </c>
      <c r="E1361" s="193">
        <v>6.3</v>
      </c>
      <c r="F1361" s="192" t="s">
        <v>114</v>
      </c>
    </row>
    <row r="1362" spans="1:6">
      <c r="A1362" s="192">
        <v>6454</v>
      </c>
      <c r="B1362" s="192" t="s">
        <v>1490</v>
      </c>
      <c r="C1362" s="192" t="s">
        <v>1462</v>
      </c>
      <c r="D1362" s="192" t="s">
        <v>196</v>
      </c>
      <c r="E1362" s="193">
        <v>178.52</v>
      </c>
      <c r="F1362" s="192" t="s">
        <v>114</v>
      </c>
    </row>
    <row r="1363" spans="1:6">
      <c r="A1363" s="192">
        <v>73611</v>
      </c>
      <c r="B1363" s="192" t="s">
        <v>1491</v>
      </c>
      <c r="C1363" s="192" t="s">
        <v>1462</v>
      </c>
      <c r="D1363" s="192" t="s">
        <v>196</v>
      </c>
      <c r="E1363" s="193">
        <v>371.69</v>
      </c>
      <c r="F1363" s="192" t="s">
        <v>114</v>
      </c>
    </row>
    <row r="1364" spans="1:6">
      <c r="A1364" s="192">
        <v>73697</v>
      </c>
      <c r="B1364" s="192" t="s">
        <v>1492</v>
      </c>
      <c r="C1364" s="192" t="s">
        <v>1462</v>
      </c>
      <c r="D1364" s="192" t="s">
        <v>196</v>
      </c>
      <c r="E1364" s="193">
        <v>176.41</v>
      </c>
      <c r="F1364" s="192" t="s">
        <v>114</v>
      </c>
    </row>
    <row r="1365" spans="1:6">
      <c r="A1365" s="192">
        <v>73698</v>
      </c>
      <c r="B1365" s="192" t="s">
        <v>1493</v>
      </c>
      <c r="C1365" s="192" t="s">
        <v>1462</v>
      </c>
      <c r="D1365" s="192" t="s">
        <v>196</v>
      </c>
      <c r="E1365" s="193">
        <v>224.77</v>
      </c>
      <c r="F1365" s="192" t="s">
        <v>114</v>
      </c>
    </row>
    <row r="1366" spans="1:6">
      <c r="A1366" s="192" t="s">
        <v>1494</v>
      </c>
      <c r="B1366" s="192" t="s">
        <v>1495</v>
      </c>
      <c r="C1366" s="192" t="s">
        <v>367</v>
      </c>
      <c r="D1366" s="192" t="s">
        <v>113</v>
      </c>
      <c r="E1366" s="193">
        <v>102.35</v>
      </c>
      <c r="F1366" s="192" t="s">
        <v>114</v>
      </c>
    </row>
    <row r="1367" spans="1:6">
      <c r="A1367" s="192" t="s">
        <v>1496</v>
      </c>
      <c r="B1367" s="192" t="s">
        <v>1497</v>
      </c>
      <c r="C1367" s="192" t="s">
        <v>367</v>
      </c>
      <c r="D1367" s="192" t="s">
        <v>113</v>
      </c>
      <c r="E1367" s="193">
        <v>257.27999999999997</v>
      </c>
      <c r="F1367" s="192" t="s">
        <v>114</v>
      </c>
    </row>
    <row r="1368" spans="1:6">
      <c r="A1368" s="192">
        <v>92743</v>
      </c>
      <c r="B1368" s="192" t="s">
        <v>1498</v>
      </c>
      <c r="C1368" s="192" t="s">
        <v>1462</v>
      </c>
      <c r="D1368" s="192" t="s">
        <v>113</v>
      </c>
      <c r="E1368" s="193">
        <v>496.12</v>
      </c>
      <c r="F1368" s="192" t="s">
        <v>114</v>
      </c>
    </row>
    <row r="1369" spans="1:6">
      <c r="A1369" s="192">
        <v>92744</v>
      </c>
      <c r="B1369" s="192" t="s">
        <v>1499</v>
      </c>
      <c r="C1369" s="192" t="s">
        <v>1462</v>
      </c>
      <c r="D1369" s="192" t="s">
        <v>113</v>
      </c>
      <c r="E1369" s="193">
        <v>490.49</v>
      </c>
      <c r="F1369" s="192" t="s">
        <v>114</v>
      </c>
    </row>
    <row r="1370" spans="1:6">
      <c r="A1370" s="192">
        <v>92745</v>
      </c>
      <c r="B1370" s="192" t="s">
        <v>1500</v>
      </c>
      <c r="C1370" s="192" t="s">
        <v>1462</v>
      </c>
      <c r="D1370" s="192" t="s">
        <v>113</v>
      </c>
      <c r="E1370" s="193">
        <v>614.13</v>
      </c>
      <c r="F1370" s="192" t="s">
        <v>114</v>
      </c>
    </row>
    <row r="1371" spans="1:6">
      <c r="A1371" s="192">
        <v>92746</v>
      </c>
      <c r="B1371" s="192" t="s">
        <v>1501</v>
      </c>
      <c r="C1371" s="192" t="s">
        <v>1462</v>
      </c>
      <c r="D1371" s="192" t="s">
        <v>113</v>
      </c>
      <c r="E1371" s="193">
        <v>576.22</v>
      </c>
      <c r="F1371" s="192" t="s">
        <v>114</v>
      </c>
    </row>
    <row r="1372" spans="1:6">
      <c r="A1372" s="192">
        <v>92747</v>
      </c>
      <c r="B1372" s="192" t="s">
        <v>1502</v>
      </c>
      <c r="C1372" s="192" t="s">
        <v>1462</v>
      </c>
      <c r="D1372" s="192" t="s">
        <v>113</v>
      </c>
      <c r="E1372" s="193">
        <v>681.34</v>
      </c>
      <c r="F1372" s="192" t="s">
        <v>114</v>
      </c>
    </row>
    <row r="1373" spans="1:6">
      <c r="A1373" s="192">
        <v>92748</v>
      </c>
      <c r="B1373" s="192" t="s">
        <v>1503</v>
      </c>
      <c r="C1373" s="192" t="s">
        <v>1462</v>
      </c>
      <c r="D1373" s="192" t="s">
        <v>113</v>
      </c>
      <c r="E1373" s="193">
        <v>625.29</v>
      </c>
      <c r="F1373" s="192" t="s">
        <v>114</v>
      </c>
    </row>
    <row r="1374" spans="1:6">
      <c r="A1374" s="192">
        <v>92749</v>
      </c>
      <c r="B1374" s="192" t="s">
        <v>1504</v>
      </c>
      <c r="C1374" s="192" t="s">
        <v>1462</v>
      </c>
      <c r="D1374" s="192" t="s">
        <v>113</v>
      </c>
      <c r="E1374" s="193">
        <v>714.22</v>
      </c>
      <c r="F1374" s="192" t="s">
        <v>114</v>
      </c>
    </row>
    <row r="1375" spans="1:6">
      <c r="A1375" s="192">
        <v>92750</v>
      </c>
      <c r="B1375" s="192" t="s">
        <v>1505</v>
      </c>
      <c r="C1375" s="192" t="s">
        <v>1462</v>
      </c>
      <c r="D1375" s="192" t="s">
        <v>113</v>
      </c>
      <c r="E1375" s="194">
        <v>1230.31</v>
      </c>
      <c r="F1375" s="192" t="s">
        <v>114</v>
      </c>
    </row>
    <row r="1376" spans="1:6">
      <c r="A1376" s="192">
        <v>92751</v>
      </c>
      <c r="B1376" s="192" t="s">
        <v>1506</v>
      </c>
      <c r="C1376" s="192" t="s">
        <v>1462</v>
      </c>
      <c r="D1376" s="192" t="s">
        <v>113</v>
      </c>
      <c r="E1376" s="194">
        <v>1530.72</v>
      </c>
      <c r="F1376" s="192" t="s">
        <v>114</v>
      </c>
    </row>
    <row r="1377" spans="1:6">
      <c r="A1377" s="192">
        <v>92752</v>
      </c>
      <c r="B1377" s="192" t="s">
        <v>1507</v>
      </c>
      <c r="C1377" s="192" t="s">
        <v>1462</v>
      </c>
      <c r="D1377" s="192" t="s">
        <v>113</v>
      </c>
      <c r="E1377" s="194">
        <v>1830.14</v>
      </c>
      <c r="F1377" s="192" t="s">
        <v>114</v>
      </c>
    </row>
    <row r="1378" spans="1:6">
      <c r="A1378" s="192">
        <v>92753</v>
      </c>
      <c r="B1378" s="192" t="s">
        <v>1508</v>
      </c>
      <c r="C1378" s="192" t="s">
        <v>1462</v>
      </c>
      <c r="D1378" s="192" t="s">
        <v>113</v>
      </c>
      <c r="E1378" s="193">
        <v>457.38</v>
      </c>
      <c r="F1378" s="192" t="s">
        <v>114</v>
      </c>
    </row>
    <row r="1379" spans="1:6">
      <c r="A1379" s="192">
        <v>92754</v>
      </c>
      <c r="B1379" s="192" t="s">
        <v>1509</v>
      </c>
      <c r="C1379" s="192" t="s">
        <v>1462</v>
      </c>
      <c r="D1379" s="192" t="s">
        <v>113</v>
      </c>
      <c r="E1379" s="193">
        <v>419.02</v>
      </c>
      <c r="F1379" s="192" t="s">
        <v>114</v>
      </c>
    </row>
    <row r="1380" spans="1:6">
      <c r="A1380" s="192">
        <v>92755</v>
      </c>
      <c r="B1380" s="192" t="s">
        <v>1510</v>
      </c>
      <c r="C1380" s="192" t="s">
        <v>367</v>
      </c>
      <c r="D1380" s="192" t="s">
        <v>113</v>
      </c>
      <c r="E1380" s="193">
        <v>179.87</v>
      </c>
      <c r="F1380" s="192" t="s">
        <v>114</v>
      </c>
    </row>
    <row r="1381" spans="1:6">
      <c r="A1381" s="192">
        <v>92756</v>
      </c>
      <c r="B1381" s="192" t="s">
        <v>1511</v>
      </c>
      <c r="C1381" s="192" t="s">
        <v>367</v>
      </c>
      <c r="D1381" s="192" t="s">
        <v>113</v>
      </c>
      <c r="E1381" s="193">
        <v>204.15</v>
      </c>
      <c r="F1381" s="192" t="s">
        <v>114</v>
      </c>
    </row>
    <row r="1382" spans="1:6">
      <c r="A1382" s="192">
        <v>92757</v>
      </c>
      <c r="B1382" s="192" t="s">
        <v>1512</v>
      </c>
      <c r="C1382" s="192" t="s">
        <v>367</v>
      </c>
      <c r="D1382" s="192" t="s">
        <v>113</v>
      </c>
      <c r="E1382" s="193">
        <v>233.63</v>
      </c>
      <c r="F1382" s="192" t="s">
        <v>114</v>
      </c>
    </row>
    <row r="1383" spans="1:6">
      <c r="A1383" s="192">
        <v>92758</v>
      </c>
      <c r="B1383" s="192" t="s">
        <v>1513</v>
      </c>
      <c r="C1383" s="192" t="s">
        <v>1462</v>
      </c>
      <c r="D1383" s="192" t="s">
        <v>113</v>
      </c>
      <c r="E1383" s="193">
        <v>584.98</v>
      </c>
      <c r="F1383" s="192" t="s">
        <v>114</v>
      </c>
    </row>
    <row r="1384" spans="1:6">
      <c r="A1384" s="192">
        <v>91069</v>
      </c>
      <c r="B1384" s="192" t="s">
        <v>1514</v>
      </c>
      <c r="C1384" s="192" t="s">
        <v>367</v>
      </c>
      <c r="D1384" s="192" t="s">
        <v>113</v>
      </c>
      <c r="E1384" s="193">
        <v>76.81</v>
      </c>
      <c r="F1384" s="192" t="s">
        <v>114</v>
      </c>
    </row>
    <row r="1385" spans="1:6">
      <c r="A1385" s="192">
        <v>91070</v>
      </c>
      <c r="B1385" s="192" t="s">
        <v>1515</v>
      </c>
      <c r="C1385" s="192" t="s">
        <v>367</v>
      </c>
      <c r="D1385" s="192" t="s">
        <v>113</v>
      </c>
      <c r="E1385" s="193">
        <v>85.64</v>
      </c>
      <c r="F1385" s="192" t="s">
        <v>114</v>
      </c>
    </row>
    <row r="1386" spans="1:6">
      <c r="A1386" s="192">
        <v>91071</v>
      </c>
      <c r="B1386" s="192" t="s">
        <v>1516</v>
      </c>
      <c r="C1386" s="192" t="s">
        <v>367</v>
      </c>
      <c r="D1386" s="192" t="s">
        <v>113</v>
      </c>
      <c r="E1386" s="193">
        <v>104.4</v>
      </c>
      <c r="F1386" s="192" t="s">
        <v>114</v>
      </c>
    </row>
    <row r="1387" spans="1:6">
      <c r="A1387" s="192">
        <v>91072</v>
      </c>
      <c r="B1387" s="192" t="s">
        <v>1517</v>
      </c>
      <c r="C1387" s="192" t="s">
        <v>367</v>
      </c>
      <c r="D1387" s="192" t="s">
        <v>113</v>
      </c>
      <c r="E1387" s="193">
        <v>113.23</v>
      </c>
      <c r="F1387" s="192" t="s">
        <v>114</v>
      </c>
    </row>
    <row r="1388" spans="1:6">
      <c r="A1388" s="192">
        <v>91073</v>
      </c>
      <c r="B1388" s="192" t="s">
        <v>1518</v>
      </c>
      <c r="C1388" s="192" t="s">
        <v>367</v>
      </c>
      <c r="D1388" s="192" t="s">
        <v>113</v>
      </c>
      <c r="E1388" s="193">
        <v>86.27</v>
      </c>
      <c r="F1388" s="192" t="s">
        <v>114</v>
      </c>
    </row>
    <row r="1389" spans="1:6">
      <c r="A1389" s="192">
        <v>91074</v>
      </c>
      <c r="B1389" s="192" t="s">
        <v>1519</v>
      </c>
      <c r="C1389" s="192" t="s">
        <v>367</v>
      </c>
      <c r="D1389" s="192" t="s">
        <v>113</v>
      </c>
      <c r="E1389" s="193">
        <v>96.07</v>
      </c>
      <c r="F1389" s="192" t="s">
        <v>114</v>
      </c>
    </row>
    <row r="1390" spans="1:6">
      <c r="A1390" s="192">
        <v>91075</v>
      </c>
      <c r="B1390" s="192" t="s">
        <v>1520</v>
      </c>
      <c r="C1390" s="192" t="s">
        <v>367</v>
      </c>
      <c r="D1390" s="192" t="s">
        <v>113</v>
      </c>
      <c r="E1390" s="193">
        <v>115.72</v>
      </c>
      <c r="F1390" s="192" t="s">
        <v>114</v>
      </c>
    </row>
    <row r="1391" spans="1:6">
      <c r="A1391" s="192">
        <v>91076</v>
      </c>
      <c r="B1391" s="192" t="s">
        <v>1521</v>
      </c>
      <c r="C1391" s="192" t="s">
        <v>367</v>
      </c>
      <c r="D1391" s="192" t="s">
        <v>113</v>
      </c>
      <c r="E1391" s="193">
        <v>125.54</v>
      </c>
      <c r="F1391" s="192" t="s">
        <v>114</v>
      </c>
    </row>
    <row r="1392" spans="1:6">
      <c r="A1392" s="192">
        <v>91077</v>
      </c>
      <c r="B1392" s="192" t="s">
        <v>1522</v>
      </c>
      <c r="C1392" s="192" t="s">
        <v>367</v>
      </c>
      <c r="D1392" s="192" t="s">
        <v>113</v>
      </c>
      <c r="E1392" s="193">
        <v>85.32</v>
      </c>
      <c r="F1392" s="192" t="s">
        <v>114</v>
      </c>
    </row>
    <row r="1393" spans="1:6">
      <c r="A1393" s="192">
        <v>91078</v>
      </c>
      <c r="B1393" s="192" t="s">
        <v>1523</v>
      </c>
      <c r="C1393" s="192" t="s">
        <v>367</v>
      </c>
      <c r="D1393" s="192" t="s">
        <v>113</v>
      </c>
      <c r="E1393" s="193">
        <v>100.18</v>
      </c>
      <c r="F1393" s="192" t="s">
        <v>114</v>
      </c>
    </row>
    <row r="1394" spans="1:6">
      <c r="A1394" s="192">
        <v>91079</v>
      </c>
      <c r="B1394" s="192" t="s">
        <v>1524</v>
      </c>
      <c r="C1394" s="192" t="s">
        <v>367</v>
      </c>
      <c r="D1394" s="192" t="s">
        <v>113</v>
      </c>
      <c r="E1394" s="193">
        <v>89.43</v>
      </c>
      <c r="F1394" s="192" t="s">
        <v>114</v>
      </c>
    </row>
    <row r="1395" spans="1:6">
      <c r="A1395" s="192">
        <v>91080</v>
      </c>
      <c r="B1395" s="192" t="s">
        <v>1525</v>
      </c>
      <c r="C1395" s="192" t="s">
        <v>367</v>
      </c>
      <c r="D1395" s="192" t="s">
        <v>113</v>
      </c>
      <c r="E1395" s="193">
        <v>104.14</v>
      </c>
      <c r="F1395" s="192" t="s">
        <v>114</v>
      </c>
    </row>
    <row r="1396" spans="1:6">
      <c r="A1396" s="192">
        <v>91081</v>
      </c>
      <c r="B1396" s="192" t="s">
        <v>1526</v>
      </c>
      <c r="C1396" s="192" t="s">
        <v>367</v>
      </c>
      <c r="D1396" s="192" t="s">
        <v>113</v>
      </c>
      <c r="E1396" s="193">
        <v>95.88</v>
      </c>
      <c r="F1396" s="192" t="s">
        <v>114</v>
      </c>
    </row>
    <row r="1397" spans="1:6">
      <c r="A1397" s="192">
        <v>91082</v>
      </c>
      <c r="B1397" s="192" t="s">
        <v>1527</v>
      </c>
      <c r="C1397" s="192" t="s">
        <v>367</v>
      </c>
      <c r="D1397" s="192" t="s">
        <v>113</v>
      </c>
      <c r="E1397" s="193">
        <v>111.59</v>
      </c>
      <c r="F1397" s="192" t="s">
        <v>114</v>
      </c>
    </row>
    <row r="1398" spans="1:6">
      <c r="A1398" s="192">
        <v>91083</v>
      </c>
      <c r="B1398" s="192" t="s">
        <v>1528</v>
      </c>
      <c r="C1398" s="192" t="s">
        <v>367</v>
      </c>
      <c r="D1398" s="192" t="s">
        <v>113</v>
      </c>
      <c r="E1398" s="193">
        <v>103.09</v>
      </c>
      <c r="F1398" s="192" t="s">
        <v>114</v>
      </c>
    </row>
    <row r="1399" spans="1:6">
      <c r="A1399" s="192">
        <v>91084</v>
      </c>
      <c r="B1399" s="192" t="s">
        <v>1529</v>
      </c>
      <c r="C1399" s="192" t="s">
        <v>367</v>
      </c>
      <c r="D1399" s="192" t="s">
        <v>113</v>
      </c>
      <c r="E1399" s="193">
        <v>118.63</v>
      </c>
      <c r="F1399" s="192" t="s">
        <v>114</v>
      </c>
    </row>
    <row r="1400" spans="1:6">
      <c r="A1400" s="192">
        <v>91086</v>
      </c>
      <c r="B1400" s="192" t="s">
        <v>1530</v>
      </c>
      <c r="C1400" s="192" t="s">
        <v>367</v>
      </c>
      <c r="D1400" s="192" t="s">
        <v>113</v>
      </c>
      <c r="E1400" s="193">
        <v>83.77</v>
      </c>
      <c r="F1400" s="192" t="s">
        <v>114</v>
      </c>
    </row>
    <row r="1401" spans="1:6">
      <c r="A1401" s="192">
        <v>91087</v>
      </c>
      <c r="B1401" s="192" t="s">
        <v>1531</v>
      </c>
      <c r="C1401" s="192" t="s">
        <v>367</v>
      </c>
      <c r="D1401" s="192" t="s">
        <v>113</v>
      </c>
      <c r="E1401" s="193">
        <v>92.8</v>
      </c>
      <c r="F1401" s="192" t="s">
        <v>114</v>
      </c>
    </row>
    <row r="1402" spans="1:6">
      <c r="A1402" s="192">
        <v>91088</v>
      </c>
      <c r="B1402" s="192" t="s">
        <v>1532</v>
      </c>
      <c r="C1402" s="192" t="s">
        <v>367</v>
      </c>
      <c r="D1402" s="192" t="s">
        <v>113</v>
      </c>
      <c r="E1402" s="193">
        <v>112.39</v>
      </c>
      <c r="F1402" s="192" t="s">
        <v>114</v>
      </c>
    </row>
    <row r="1403" spans="1:6">
      <c r="A1403" s="192">
        <v>91089</v>
      </c>
      <c r="B1403" s="192" t="s">
        <v>1533</v>
      </c>
      <c r="C1403" s="192" t="s">
        <v>367</v>
      </c>
      <c r="D1403" s="192" t="s">
        <v>113</v>
      </c>
      <c r="E1403" s="193">
        <v>121.54</v>
      </c>
      <c r="F1403" s="192" t="s">
        <v>114</v>
      </c>
    </row>
    <row r="1404" spans="1:6">
      <c r="A1404" s="192">
        <v>91090</v>
      </c>
      <c r="B1404" s="192" t="s">
        <v>1534</v>
      </c>
      <c r="C1404" s="192" t="s">
        <v>367</v>
      </c>
      <c r="D1404" s="192" t="s">
        <v>113</v>
      </c>
      <c r="E1404" s="193">
        <v>91.9</v>
      </c>
      <c r="F1404" s="192" t="s">
        <v>114</v>
      </c>
    </row>
    <row r="1405" spans="1:6">
      <c r="A1405" s="192">
        <v>91091</v>
      </c>
      <c r="B1405" s="192" t="s">
        <v>1535</v>
      </c>
      <c r="C1405" s="192" t="s">
        <v>367</v>
      </c>
      <c r="D1405" s="192" t="s">
        <v>113</v>
      </c>
      <c r="E1405" s="193">
        <v>102.04</v>
      </c>
      <c r="F1405" s="192" t="s">
        <v>114</v>
      </c>
    </row>
    <row r="1406" spans="1:6">
      <c r="A1406" s="192">
        <v>91092</v>
      </c>
      <c r="B1406" s="192" t="s">
        <v>1536</v>
      </c>
      <c r="C1406" s="192" t="s">
        <v>367</v>
      </c>
      <c r="D1406" s="192" t="s">
        <v>113</v>
      </c>
      <c r="E1406" s="193">
        <v>122.03</v>
      </c>
      <c r="F1406" s="192" t="s">
        <v>114</v>
      </c>
    </row>
    <row r="1407" spans="1:6">
      <c r="A1407" s="192">
        <v>91093</v>
      </c>
      <c r="B1407" s="192" t="s">
        <v>1537</v>
      </c>
      <c r="C1407" s="192" t="s">
        <v>367</v>
      </c>
      <c r="D1407" s="192" t="s">
        <v>113</v>
      </c>
      <c r="E1407" s="193">
        <v>132.43</v>
      </c>
      <c r="F1407" s="192" t="s">
        <v>114</v>
      </c>
    </row>
    <row r="1408" spans="1:6">
      <c r="A1408" s="192">
        <v>91094</v>
      </c>
      <c r="B1408" s="192" t="s">
        <v>1538</v>
      </c>
      <c r="C1408" s="192" t="s">
        <v>367</v>
      </c>
      <c r="D1408" s="192" t="s">
        <v>113</v>
      </c>
      <c r="E1408" s="193">
        <v>89.47</v>
      </c>
      <c r="F1408" s="192" t="s">
        <v>114</v>
      </c>
    </row>
    <row r="1409" spans="1:6">
      <c r="A1409" s="192">
        <v>91095</v>
      </c>
      <c r="B1409" s="192" t="s">
        <v>1539</v>
      </c>
      <c r="C1409" s="192" t="s">
        <v>367</v>
      </c>
      <c r="D1409" s="192" t="s">
        <v>113</v>
      </c>
      <c r="E1409" s="193">
        <v>104.6</v>
      </c>
      <c r="F1409" s="192" t="s">
        <v>114</v>
      </c>
    </row>
    <row r="1410" spans="1:6">
      <c r="A1410" s="192">
        <v>91096</v>
      </c>
      <c r="B1410" s="192" t="s">
        <v>1540</v>
      </c>
      <c r="C1410" s="192" t="s">
        <v>367</v>
      </c>
      <c r="D1410" s="192" t="s">
        <v>113</v>
      </c>
      <c r="E1410" s="193">
        <v>91.67</v>
      </c>
      <c r="F1410" s="192" t="s">
        <v>114</v>
      </c>
    </row>
    <row r="1411" spans="1:6">
      <c r="A1411" s="192">
        <v>91097</v>
      </c>
      <c r="B1411" s="192" t="s">
        <v>1541</v>
      </c>
      <c r="C1411" s="192" t="s">
        <v>367</v>
      </c>
      <c r="D1411" s="192" t="s">
        <v>113</v>
      </c>
      <c r="E1411" s="193">
        <v>106.69</v>
      </c>
      <c r="F1411" s="192" t="s">
        <v>114</v>
      </c>
    </row>
    <row r="1412" spans="1:6">
      <c r="A1412" s="192">
        <v>91098</v>
      </c>
      <c r="B1412" s="192" t="s">
        <v>1542</v>
      </c>
      <c r="C1412" s="192" t="s">
        <v>367</v>
      </c>
      <c r="D1412" s="192" t="s">
        <v>113</v>
      </c>
      <c r="E1412" s="193">
        <v>99.92</v>
      </c>
      <c r="F1412" s="192" t="s">
        <v>114</v>
      </c>
    </row>
    <row r="1413" spans="1:6">
      <c r="A1413" s="192">
        <v>91099</v>
      </c>
      <c r="B1413" s="192" t="s">
        <v>1543</v>
      </c>
      <c r="C1413" s="192" t="s">
        <v>367</v>
      </c>
      <c r="D1413" s="192" t="s">
        <v>113</v>
      </c>
      <c r="E1413" s="193">
        <v>116</v>
      </c>
      <c r="F1413" s="192" t="s">
        <v>114</v>
      </c>
    </row>
    <row r="1414" spans="1:6">
      <c r="A1414" s="192">
        <v>91100</v>
      </c>
      <c r="B1414" s="192" t="s">
        <v>1544</v>
      </c>
      <c r="C1414" s="192" t="s">
        <v>367</v>
      </c>
      <c r="D1414" s="192" t="s">
        <v>113</v>
      </c>
      <c r="E1414" s="193">
        <v>105.75</v>
      </c>
      <c r="F1414" s="192" t="s">
        <v>114</v>
      </c>
    </row>
    <row r="1415" spans="1:6">
      <c r="A1415" s="192">
        <v>91101</v>
      </c>
      <c r="B1415" s="192" t="s">
        <v>1545</v>
      </c>
      <c r="C1415" s="192" t="s">
        <v>367</v>
      </c>
      <c r="D1415" s="192" t="s">
        <v>113</v>
      </c>
      <c r="E1415" s="193">
        <v>121.77</v>
      </c>
      <c r="F1415" s="192" t="s">
        <v>114</v>
      </c>
    </row>
    <row r="1416" spans="1:6">
      <c r="A1416" s="192">
        <v>93952</v>
      </c>
      <c r="B1416" s="192" t="s">
        <v>1546</v>
      </c>
      <c r="C1416" s="192" t="s">
        <v>6</v>
      </c>
      <c r="D1416" s="192" t="s">
        <v>113</v>
      </c>
      <c r="E1416" s="193">
        <v>143.77000000000001</v>
      </c>
      <c r="F1416" s="192" t="s">
        <v>114</v>
      </c>
    </row>
    <row r="1417" spans="1:6">
      <c r="A1417" s="192">
        <v>93953</v>
      </c>
      <c r="B1417" s="192" t="s">
        <v>1547</v>
      </c>
      <c r="C1417" s="192" t="s">
        <v>6</v>
      </c>
      <c r="D1417" s="192" t="s">
        <v>113</v>
      </c>
      <c r="E1417" s="193">
        <v>133.81</v>
      </c>
      <c r="F1417" s="192" t="s">
        <v>114</v>
      </c>
    </row>
    <row r="1418" spans="1:6">
      <c r="A1418" s="192">
        <v>93954</v>
      </c>
      <c r="B1418" s="192" t="s">
        <v>1548</v>
      </c>
      <c r="C1418" s="192" t="s">
        <v>6</v>
      </c>
      <c r="D1418" s="192" t="s">
        <v>113</v>
      </c>
      <c r="E1418" s="193">
        <v>127.8</v>
      </c>
      <c r="F1418" s="192" t="s">
        <v>114</v>
      </c>
    </row>
    <row r="1419" spans="1:6">
      <c r="A1419" s="192">
        <v>93955</v>
      </c>
      <c r="B1419" s="192" t="s">
        <v>1549</v>
      </c>
      <c r="C1419" s="192" t="s">
        <v>6</v>
      </c>
      <c r="D1419" s="192" t="s">
        <v>113</v>
      </c>
      <c r="E1419" s="193">
        <v>123.53</v>
      </c>
      <c r="F1419" s="192" t="s">
        <v>114</v>
      </c>
    </row>
    <row r="1420" spans="1:6">
      <c r="A1420" s="192">
        <v>93956</v>
      </c>
      <c r="B1420" s="192" t="s">
        <v>1550</v>
      </c>
      <c r="C1420" s="192" t="s">
        <v>6</v>
      </c>
      <c r="D1420" s="192" t="s">
        <v>113</v>
      </c>
      <c r="E1420" s="193">
        <v>120.18</v>
      </c>
      <c r="F1420" s="192" t="s">
        <v>114</v>
      </c>
    </row>
    <row r="1421" spans="1:6">
      <c r="A1421" s="192">
        <v>93957</v>
      </c>
      <c r="B1421" s="192" t="s">
        <v>1551</v>
      </c>
      <c r="C1421" s="192" t="s">
        <v>6</v>
      </c>
      <c r="D1421" s="192" t="s">
        <v>113</v>
      </c>
      <c r="E1421" s="193">
        <v>152.21</v>
      </c>
      <c r="F1421" s="192" t="s">
        <v>114</v>
      </c>
    </row>
    <row r="1422" spans="1:6">
      <c r="A1422" s="192">
        <v>93958</v>
      </c>
      <c r="B1422" s="192" t="s">
        <v>1552</v>
      </c>
      <c r="C1422" s="192" t="s">
        <v>6</v>
      </c>
      <c r="D1422" s="192" t="s">
        <v>113</v>
      </c>
      <c r="E1422" s="193">
        <v>141.66</v>
      </c>
      <c r="F1422" s="192" t="s">
        <v>114</v>
      </c>
    </row>
    <row r="1423" spans="1:6">
      <c r="A1423" s="192">
        <v>93959</v>
      </c>
      <c r="B1423" s="192" t="s">
        <v>1553</v>
      </c>
      <c r="C1423" s="192" t="s">
        <v>6</v>
      </c>
      <c r="D1423" s="192" t="s">
        <v>113</v>
      </c>
      <c r="E1423" s="193">
        <v>135.38</v>
      </c>
      <c r="F1423" s="192" t="s">
        <v>114</v>
      </c>
    </row>
    <row r="1424" spans="1:6">
      <c r="A1424" s="192">
        <v>93960</v>
      </c>
      <c r="B1424" s="192" t="s">
        <v>1554</v>
      </c>
      <c r="C1424" s="192" t="s">
        <v>6</v>
      </c>
      <c r="D1424" s="192" t="s">
        <v>113</v>
      </c>
      <c r="E1424" s="193">
        <v>130.94999999999999</v>
      </c>
      <c r="F1424" s="192" t="s">
        <v>114</v>
      </c>
    </row>
    <row r="1425" spans="1:6">
      <c r="A1425" s="192">
        <v>93961</v>
      </c>
      <c r="B1425" s="192" t="s">
        <v>1555</v>
      </c>
      <c r="C1425" s="192" t="s">
        <v>6</v>
      </c>
      <c r="D1425" s="192" t="s">
        <v>113</v>
      </c>
      <c r="E1425" s="193">
        <v>127.45</v>
      </c>
      <c r="F1425" s="192" t="s">
        <v>114</v>
      </c>
    </row>
    <row r="1426" spans="1:6">
      <c r="A1426" s="192">
        <v>93962</v>
      </c>
      <c r="B1426" s="192" t="s">
        <v>1556</v>
      </c>
      <c r="C1426" s="192" t="s">
        <v>6</v>
      </c>
      <c r="D1426" s="192" t="s">
        <v>113</v>
      </c>
      <c r="E1426" s="193">
        <v>134.96</v>
      </c>
      <c r="F1426" s="192" t="s">
        <v>114</v>
      </c>
    </row>
    <row r="1427" spans="1:6">
      <c r="A1427" s="192">
        <v>93963</v>
      </c>
      <c r="B1427" s="192" t="s">
        <v>1557</v>
      </c>
      <c r="C1427" s="192" t="s">
        <v>6</v>
      </c>
      <c r="D1427" s="192" t="s">
        <v>113</v>
      </c>
      <c r="E1427" s="193">
        <v>124.97</v>
      </c>
      <c r="F1427" s="192" t="s">
        <v>114</v>
      </c>
    </row>
    <row r="1428" spans="1:6">
      <c r="A1428" s="192">
        <v>93964</v>
      </c>
      <c r="B1428" s="192" t="s">
        <v>1558</v>
      </c>
      <c r="C1428" s="192" t="s">
        <v>6</v>
      </c>
      <c r="D1428" s="192" t="s">
        <v>113</v>
      </c>
      <c r="E1428" s="193">
        <v>119</v>
      </c>
      <c r="F1428" s="192" t="s">
        <v>114</v>
      </c>
    </row>
    <row r="1429" spans="1:6">
      <c r="A1429" s="192">
        <v>93965</v>
      </c>
      <c r="B1429" s="192" t="s">
        <v>1559</v>
      </c>
      <c r="C1429" s="192" t="s">
        <v>6</v>
      </c>
      <c r="D1429" s="192" t="s">
        <v>113</v>
      </c>
      <c r="E1429" s="193">
        <v>113.4</v>
      </c>
      <c r="F1429" s="192" t="s">
        <v>114</v>
      </c>
    </row>
    <row r="1430" spans="1:6">
      <c r="A1430" s="192">
        <v>93966</v>
      </c>
      <c r="B1430" s="192" t="s">
        <v>1560</v>
      </c>
      <c r="C1430" s="192" t="s">
        <v>6</v>
      </c>
      <c r="D1430" s="192" t="s">
        <v>113</v>
      </c>
      <c r="E1430" s="193">
        <v>111.41</v>
      </c>
      <c r="F1430" s="192" t="s">
        <v>114</v>
      </c>
    </row>
    <row r="1431" spans="1:6">
      <c r="A1431" s="192">
        <v>93967</v>
      </c>
      <c r="B1431" s="192" t="s">
        <v>1561</v>
      </c>
      <c r="C1431" s="192" t="s">
        <v>6</v>
      </c>
      <c r="D1431" s="192" t="s">
        <v>113</v>
      </c>
      <c r="E1431" s="193">
        <v>143.38</v>
      </c>
      <c r="F1431" s="192" t="s">
        <v>114</v>
      </c>
    </row>
    <row r="1432" spans="1:6">
      <c r="A1432" s="192">
        <v>93968</v>
      </c>
      <c r="B1432" s="192" t="s">
        <v>1562</v>
      </c>
      <c r="C1432" s="192" t="s">
        <v>6</v>
      </c>
      <c r="D1432" s="192" t="s">
        <v>113</v>
      </c>
      <c r="E1432" s="193">
        <v>132.84</v>
      </c>
      <c r="F1432" s="192" t="s">
        <v>114</v>
      </c>
    </row>
    <row r="1433" spans="1:6">
      <c r="A1433" s="192">
        <v>93969</v>
      </c>
      <c r="B1433" s="192" t="s">
        <v>1563</v>
      </c>
      <c r="C1433" s="192" t="s">
        <v>6</v>
      </c>
      <c r="D1433" s="192" t="s">
        <v>113</v>
      </c>
      <c r="E1433" s="193">
        <v>126.59</v>
      </c>
      <c r="F1433" s="192" t="s">
        <v>114</v>
      </c>
    </row>
    <row r="1434" spans="1:6">
      <c r="A1434" s="192">
        <v>93970</v>
      </c>
      <c r="B1434" s="192" t="s">
        <v>1564</v>
      </c>
      <c r="C1434" s="192" t="s">
        <v>6</v>
      </c>
      <c r="D1434" s="192" t="s">
        <v>113</v>
      </c>
      <c r="E1434" s="193">
        <v>122.18</v>
      </c>
      <c r="F1434" s="192" t="s">
        <v>114</v>
      </c>
    </row>
    <row r="1435" spans="1:6">
      <c r="A1435" s="192">
        <v>93971</v>
      </c>
      <c r="B1435" s="192" t="s">
        <v>1565</v>
      </c>
      <c r="C1435" s="192" t="s">
        <v>6</v>
      </c>
      <c r="D1435" s="192" t="s">
        <v>113</v>
      </c>
      <c r="E1435" s="193">
        <v>115.47</v>
      </c>
      <c r="F1435" s="192" t="s">
        <v>114</v>
      </c>
    </row>
    <row r="1436" spans="1:6">
      <c r="A1436" s="192">
        <v>95108</v>
      </c>
      <c r="B1436" s="192" t="s">
        <v>1566</v>
      </c>
      <c r="C1436" s="192" t="s">
        <v>195</v>
      </c>
      <c r="D1436" s="192" t="s">
        <v>196</v>
      </c>
      <c r="E1436" s="193">
        <v>21.1</v>
      </c>
      <c r="F1436" s="192" t="s">
        <v>114</v>
      </c>
    </row>
    <row r="1437" spans="1:6">
      <c r="A1437" s="192">
        <v>100332</v>
      </c>
      <c r="B1437" s="192" t="s">
        <v>1567</v>
      </c>
      <c r="C1437" s="192" t="s">
        <v>367</v>
      </c>
      <c r="D1437" s="192" t="s">
        <v>113</v>
      </c>
      <c r="E1437" s="193">
        <v>535.19000000000005</v>
      </c>
      <c r="F1437" s="192" t="s">
        <v>114</v>
      </c>
    </row>
    <row r="1438" spans="1:6">
      <c r="A1438" s="192">
        <v>100333</v>
      </c>
      <c r="B1438" s="192" t="s">
        <v>1568</v>
      </c>
      <c r="C1438" s="192" t="s">
        <v>367</v>
      </c>
      <c r="D1438" s="192" t="s">
        <v>113</v>
      </c>
      <c r="E1438" s="193">
        <v>341.13</v>
      </c>
      <c r="F1438" s="192" t="s">
        <v>114</v>
      </c>
    </row>
    <row r="1439" spans="1:6">
      <c r="A1439" s="192">
        <v>100334</v>
      </c>
      <c r="B1439" s="192" t="s">
        <v>1569</v>
      </c>
      <c r="C1439" s="192" t="s">
        <v>367</v>
      </c>
      <c r="D1439" s="192" t="s">
        <v>113</v>
      </c>
      <c r="E1439" s="193">
        <v>429.77</v>
      </c>
      <c r="F1439" s="192" t="s">
        <v>114</v>
      </c>
    </row>
    <row r="1440" spans="1:6">
      <c r="A1440" s="192">
        <v>100335</v>
      </c>
      <c r="B1440" s="192" t="s">
        <v>1570</v>
      </c>
      <c r="C1440" s="192" t="s">
        <v>367</v>
      </c>
      <c r="D1440" s="192" t="s">
        <v>113</v>
      </c>
      <c r="E1440" s="193">
        <v>284.23</v>
      </c>
      <c r="F1440" s="192" t="s">
        <v>114</v>
      </c>
    </row>
    <row r="1441" spans="1:6">
      <c r="A1441" s="192">
        <v>100341</v>
      </c>
      <c r="B1441" s="192" t="s">
        <v>1571</v>
      </c>
      <c r="C1441" s="192" t="s">
        <v>367</v>
      </c>
      <c r="D1441" s="192" t="s">
        <v>196</v>
      </c>
      <c r="E1441" s="193">
        <v>22.53</v>
      </c>
      <c r="F1441" s="192" t="s">
        <v>114</v>
      </c>
    </row>
    <row r="1442" spans="1:6">
      <c r="A1442" s="192">
        <v>100342</v>
      </c>
      <c r="B1442" s="192" t="s">
        <v>1572</v>
      </c>
      <c r="C1442" s="192" t="s">
        <v>346</v>
      </c>
      <c r="D1442" s="192" t="s">
        <v>113</v>
      </c>
      <c r="E1442" s="193">
        <v>9.23</v>
      </c>
      <c r="F1442" s="192" t="s">
        <v>114</v>
      </c>
    </row>
    <row r="1443" spans="1:6">
      <c r="A1443" s="192">
        <v>100343</v>
      </c>
      <c r="B1443" s="192" t="s">
        <v>1573</v>
      </c>
      <c r="C1443" s="192" t="s">
        <v>346</v>
      </c>
      <c r="D1443" s="192" t="s">
        <v>113</v>
      </c>
      <c r="E1443" s="193">
        <v>8.51</v>
      </c>
      <c r="F1443" s="192" t="s">
        <v>114</v>
      </c>
    </row>
    <row r="1444" spans="1:6">
      <c r="A1444" s="192">
        <v>100344</v>
      </c>
      <c r="B1444" s="192" t="s">
        <v>1574</v>
      </c>
      <c r="C1444" s="192" t="s">
        <v>346</v>
      </c>
      <c r="D1444" s="192" t="s">
        <v>113</v>
      </c>
      <c r="E1444" s="193">
        <v>7.54</v>
      </c>
      <c r="F1444" s="192" t="s">
        <v>114</v>
      </c>
    </row>
    <row r="1445" spans="1:6">
      <c r="A1445" s="192">
        <v>100345</v>
      </c>
      <c r="B1445" s="192" t="s">
        <v>1575</v>
      </c>
      <c r="C1445" s="192" t="s">
        <v>346</v>
      </c>
      <c r="D1445" s="192" t="s">
        <v>113</v>
      </c>
      <c r="E1445" s="193">
        <v>6.32</v>
      </c>
      <c r="F1445" s="192" t="s">
        <v>114</v>
      </c>
    </row>
    <row r="1446" spans="1:6">
      <c r="A1446" s="192">
        <v>100346</v>
      </c>
      <c r="B1446" s="192" t="s">
        <v>1576</v>
      </c>
      <c r="C1446" s="192" t="s">
        <v>346</v>
      </c>
      <c r="D1446" s="192" t="s">
        <v>113</v>
      </c>
      <c r="E1446" s="193">
        <v>5.93</v>
      </c>
      <c r="F1446" s="192" t="s">
        <v>114</v>
      </c>
    </row>
    <row r="1447" spans="1:6">
      <c r="A1447" s="192">
        <v>100347</v>
      </c>
      <c r="B1447" s="192" t="s">
        <v>1577</v>
      </c>
      <c r="C1447" s="192" t="s">
        <v>346</v>
      </c>
      <c r="D1447" s="192" t="s">
        <v>113</v>
      </c>
      <c r="E1447" s="193">
        <v>6.61</v>
      </c>
      <c r="F1447" s="192" t="s">
        <v>114</v>
      </c>
    </row>
    <row r="1448" spans="1:6">
      <c r="A1448" s="192">
        <v>100348</v>
      </c>
      <c r="B1448" s="192" t="s">
        <v>1578</v>
      </c>
      <c r="C1448" s="192" t="s">
        <v>346</v>
      </c>
      <c r="D1448" s="192" t="s">
        <v>113</v>
      </c>
      <c r="E1448" s="193">
        <v>6.42</v>
      </c>
      <c r="F1448" s="192" t="s">
        <v>114</v>
      </c>
    </row>
    <row r="1449" spans="1:6">
      <c r="A1449" s="192">
        <v>100349</v>
      </c>
      <c r="B1449" s="192" t="s">
        <v>1579</v>
      </c>
      <c r="C1449" s="192" t="s">
        <v>1462</v>
      </c>
      <c r="D1449" s="192" t="s">
        <v>196</v>
      </c>
      <c r="E1449" s="193">
        <v>487.63</v>
      </c>
      <c r="F1449" s="192" t="s">
        <v>114</v>
      </c>
    </row>
    <row r="1450" spans="1:6">
      <c r="A1450" s="192" t="s">
        <v>1580</v>
      </c>
      <c r="B1450" s="192" t="s">
        <v>1581</v>
      </c>
      <c r="C1450" s="192" t="s">
        <v>195</v>
      </c>
      <c r="D1450" s="192" t="s">
        <v>113</v>
      </c>
      <c r="E1450" s="193">
        <v>281.27999999999997</v>
      </c>
      <c r="F1450" s="192" t="s">
        <v>114</v>
      </c>
    </row>
    <row r="1451" spans="1:6">
      <c r="A1451" s="192" t="s">
        <v>1582</v>
      </c>
      <c r="B1451" s="192" t="s">
        <v>1583</v>
      </c>
      <c r="C1451" s="192" t="s">
        <v>195</v>
      </c>
      <c r="D1451" s="192" t="s">
        <v>196</v>
      </c>
      <c r="E1451" s="193">
        <v>511.24</v>
      </c>
      <c r="F1451" s="192" t="s">
        <v>114</v>
      </c>
    </row>
    <row r="1452" spans="1:6">
      <c r="A1452" s="192" t="s">
        <v>1584</v>
      </c>
      <c r="B1452" s="192" t="s">
        <v>1585</v>
      </c>
      <c r="C1452" s="192" t="s">
        <v>195</v>
      </c>
      <c r="D1452" s="192" t="s">
        <v>196</v>
      </c>
      <c r="E1452" s="193">
        <v>839.89</v>
      </c>
      <c r="F1452" s="192" t="s">
        <v>114</v>
      </c>
    </row>
    <row r="1453" spans="1:6">
      <c r="A1453" s="192" t="s">
        <v>1586</v>
      </c>
      <c r="B1453" s="192" t="s">
        <v>1587</v>
      </c>
      <c r="C1453" s="192" t="s">
        <v>195</v>
      </c>
      <c r="D1453" s="192" t="s">
        <v>196</v>
      </c>
      <c r="E1453" s="194">
        <v>1261.25</v>
      </c>
      <c r="F1453" s="192" t="s">
        <v>114</v>
      </c>
    </row>
    <row r="1454" spans="1:6">
      <c r="A1454" s="192" t="s">
        <v>1588</v>
      </c>
      <c r="B1454" s="192" t="s">
        <v>1589</v>
      </c>
      <c r="C1454" s="192" t="s">
        <v>195</v>
      </c>
      <c r="D1454" s="192" t="s">
        <v>196</v>
      </c>
      <c r="E1454" s="194">
        <v>1781.69</v>
      </c>
      <c r="F1454" s="192" t="s">
        <v>114</v>
      </c>
    </row>
    <row r="1455" spans="1:6">
      <c r="A1455" s="192" t="s">
        <v>1590</v>
      </c>
      <c r="B1455" s="192" t="s">
        <v>1591</v>
      </c>
      <c r="C1455" s="192" t="s">
        <v>195</v>
      </c>
      <c r="D1455" s="192" t="s">
        <v>196</v>
      </c>
      <c r="E1455" s="194">
        <v>2406.3200000000002</v>
      </c>
      <c r="F1455" s="192" t="s">
        <v>114</v>
      </c>
    </row>
    <row r="1456" spans="1:6">
      <c r="A1456" s="192" t="s">
        <v>1592</v>
      </c>
      <c r="B1456" s="192" t="s">
        <v>1593</v>
      </c>
      <c r="C1456" s="192" t="s">
        <v>195</v>
      </c>
      <c r="D1456" s="192" t="s">
        <v>196</v>
      </c>
      <c r="E1456" s="193">
        <v>723.17</v>
      </c>
      <c r="F1456" s="192" t="s">
        <v>114</v>
      </c>
    </row>
    <row r="1457" spans="1:6">
      <c r="A1457" s="192" t="s">
        <v>1594</v>
      </c>
      <c r="B1457" s="192" t="s">
        <v>1595</v>
      </c>
      <c r="C1457" s="192" t="s">
        <v>195</v>
      </c>
      <c r="D1457" s="192" t="s">
        <v>196</v>
      </c>
      <c r="E1457" s="194">
        <v>1194.8599999999999</v>
      </c>
      <c r="F1457" s="192" t="s">
        <v>114</v>
      </c>
    </row>
    <row r="1458" spans="1:6">
      <c r="A1458" s="192" t="s">
        <v>1596</v>
      </c>
      <c r="B1458" s="192" t="s">
        <v>1597</v>
      </c>
      <c r="C1458" s="192" t="s">
        <v>195</v>
      </c>
      <c r="D1458" s="192" t="s">
        <v>196</v>
      </c>
      <c r="E1458" s="194">
        <v>1797.09</v>
      </c>
      <c r="F1458" s="192" t="s">
        <v>114</v>
      </c>
    </row>
    <row r="1459" spans="1:6">
      <c r="A1459" s="192" t="s">
        <v>1598</v>
      </c>
      <c r="B1459" s="192" t="s">
        <v>1599</v>
      </c>
      <c r="C1459" s="192" t="s">
        <v>195</v>
      </c>
      <c r="D1459" s="192" t="s">
        <v>196</v>
      </c>
      <c r="E1459" s="194">
        <v>2242.64</v>
      </c>
      <c r="F1459" s="192" t="s">
        <v>114</v>
      </c>
    </row>
    <row r="1460" spans="1:6">
      <c r="A1460" s="192" t="s">
        <v>1600</v>
      </c>
      <c r="B1460" s="192" t="s">
        <v>1601</v>
      </c>
      <c r="C1460" s="192" t="s">
        <v>195</v>
      </c>
      <c r="D1460" s="192" t="s">
        <v>196</v>
      </c>
      <c r="E1460" s="194">
        <v>3421.18</v>
      </c>
      <c r="F1460" s="192" t="s">
        <v>114</v>
      </c>
    </row>
    <row r="1461" spans="1:6">
      <c r="A1461" s="192" t="s">
        <v>1602</v>
      </c>
      <c r="B1461" s="192" t="s">
        <v>1603</v>
      </c>
      <c r="C1461" s="192" t="s">
        <v>195</v>
      </c>
      <c r="D1461" s="192" t="s">
        <v>196</v>
      </c>
      <c r="E1461" s="193">
        <v>934.71</v>
      </c>
      <c r="F1461" s="192" t="s">
        <v>114</v>
      </c>
    </row>
    <row r="1462" spans="1:6">
      <c r="A1462" s="192" t="s">
        <v>1604</v>
      </c>
      <c r="B1462" s="192" t="s">
        <v>1605</v>
      </c>
      <c r="C1462" s="192" t="s">
        <v>195</v>
      </c>
      <c r="D1462" s="192" t="s">
        <v>196</v>
      </c>
      <c r="E1462" s="194">
        <v>1549.38</v>
      </c>
      <c r="F1462" s="192" t="s">
        <v>114</v>
      </c>
    </row>
    <row r="1463" spans="1:6">
      <c r="A1463" s="192" t="s">
        <v>1606</v>
      </c>
      <c r="B1463" s="192" t="s">
        <v>1607</v>
      </c>
      <c r="C1463" s="192" t="s">
        <v>195</v>
      </c>
      <c r="D1463" s="192" t="s">
        <v>196</v>
      </c>
      <c r="E1463" s="194">
        <v>2332.5700000000002</v>
      </c>
      <c r="F1463" s="192" t="s">
        <v>114</v>
      </c>
    </row>
    <row r="1464" spans="1:6">
      <c r="A1464" s="192" t="s">
        <v>1608</v>
      </c>
      <c r="B1464" s="192" t="s">
        <v>1609</v>
      </c>
      <c r="C1464" s="192" t="s">
        <v>195</v>
      </c>
      <c r="D1464" s="192" t="s">
        <v>196</v>
      </c>
      <c r="E1464" s="194">
        <v>3292.25</v>
      </c>
      <c r="F1464" s="192" t="s">
        <v>114</v>
      </c>
    </row>
    <row r="1465" spans="1:6">
      <c r="A1465" s="192" t="s">
        <v>1610</v>
      </c>
      <c r="B1465" s="192" t="s">
        <v>1611</v>
      </c>
      <c r="C1465" s="192" t="s">
        <v>195</v>
      </c>
      <c r="D1465" s="192" t="s">
        <v>196</v>
      </c>
      <c r="E1465" s="194">
        <v>4436.1099999999997</v>
      </c>
      <c r="F1465" s="192" t="s">
        <v>114</v>
      </c>
    </row>
    <row r="1466" spans="1:6">
      <c r="A1466" s="192" t="s">
        <v>1612</v>
      </c>
      <c r="B1466" s="192" t="s">
        <v>1613</v>
      </c>
      <c r="C1466" s="192" t="s">
        <v>195</v>
      </c>
      <c r="D1466" s="192" t="s">
        <v>113</v>
      </c>
      <c r="E1466" s="194">
        <v>1345.19</v>
      </c>
      <c r="F1466" s="192" t="s">
        <v>114</v>
      </c>
    </row>
    <row r="1467" spans="1:6">
      <c r="A1467" s="192">
        <v>83659</v>
      </c>
      <c r="B1467" s="192" t="s">
        <v>1614</v>
      </c>
      <c r="C1467" s="192" t="s">
        <v>195</v>
      </c>
      <c r="D1467" s="192" t="s">
        <v>196</v>
      </c>
      <c r="E1467" s="193">
        <v>712.06</v>
      </c>
      <c r="F1467" s="192" t="s">
        <v>114</v>
      </c>
    </row>
    <row r="1468" spans="1:6">
      <c r="A1468" s="192">
        <v>83716</v>
      </c>
      <c r="B1468" s="192" t="s">
        <v>1615</v>
      </c>
      <c r="C1468" s="192" t="s">
        <v>195</v>
      </c>
      <c r="D1468" s="192" t="s">
        <v>113</v>
      </c>
      <c r="E1468" s="193">
        <v>280.55</v>
      </c>
      <c r="F1468" s="192" t="s">
        <v>114</v>
      </c>
    </row>
    <row r="1469" spans="1:6">
      <c r="A1469" s="192">
        <v>97976</v>
      </c>
      <c r="B1469" s="192" t="s">
        <v>1616</v>
      </c>
      <c r="C1469" s="192" t="s">
        <v>195</v>
      </c>
      <c r="D1469" s="192" t="s">
        <v>113</v>
      </c>
      <c r="E1469" s="193">
        <v>807.03</v>
      </c>
      <c r="F1469" s="192" t="s">
        <v>114</v>
      </c>
    </row>
    <row r="1470" spans="1:6">
      <c r="A1470" s="192">
        <v>97977</v>
      </c>
      <c r="B1470" s="192" t="s">
        <v>1617</v>
      </c>
      <c r="C1470" s="192" t="s">
        <v>195</v>
      </c>
      <c r="D1470" s="192" t="s">
        <v>113</v>
      </c>
      <c r="E1470" s="194">
        <v>1175.3900000000001</v>
      </c>
      <c r="F1470" s="192" t="s">
        <v>114</v>
      </c>
    </row>
    <row r="1471" spans="1:6">
      <c r="A1471" s="192">
        <v>97980</v>
      </c>
      <c r="B1471" s="192" t="s">
        <v>1618</v>
      </c>
      <c r="C1471" s="192" t="s">
        <v>195</v>
      </c>
      <c r="D1471" s="192" t="s">
        <v>113</v>
      </c>
      <c r="E1471" s="194">
        <v>1501.81</v>
      </c>
      <c r="F1471" s="192" t="s">
        <v>114</v>
      </c>
    </row>
    <row r="1472" spans="1:6">
      <c r="A1472" s="192">
        <v>97981</v>
      </c>
      <c r="B1472" s="192" t="s">
        <v>1619</v>
      </c>
      <c r="C1472" s="192" t="s">
        <v>6</v>
      </c>
      <c r="D1472" s="192" t="s">
        <v>196</v>
      </c>
      <c r="E1472" s="193">
        <v>899.79</v>
      </c>
      <c r="F1472" s="192" t="s">
        <v>114</v>
      </c>
    </row>
    <row r="1473" spans="1:6">
      <c r="A1473" s="192">
        <v>97983</v>
      </c>
      <c r="B1473" s="192" t="s">
        <v>1620</v>
      </c>
      <c r="C1473" s="192" t="s">
        <v>6</v>
      </c>
      <c r="D1473" s="192" t="s">
        <v>113</v>
      </c>
      <c r="E1473" s="193">
        <v>369.41</v>
      </c>
      <c r="F1473" s="192" t="s">
        <v>114</v>
      </c>
    </row>
    <row r="1474" spans="1:6">
      <c r="A1474" s="192">
        <v>97985</v>
      </c>
      <c r="B1474" s="192" t="s">
        <v>1621</v>
      </c>
      <c r="C1474" s="192" t="s">
        <v>6</v>
      </c>
      <c r="D1474" s="192" t="s">
        <v>196</v>
      </c>
      <c r="E1474" s="194">
        <v>1088.93</v>
      </c>
      <c r="F1474" s="192" t="s">
        <v>114</v>
      </c>
    </row>
    <row r="1475" spans="1:6">
      <c r="A1475" s="192">
        <v>97987</v>
      </c>
      <c r="B1475" s="192" t="s">
        <v>1622</v>
      </c>
      <c r="C1475" s="192" t="s">
        <v>6</v>
      </c>
      <c r="D1475" s="192" t="s">
        <v>113</v>
      </c>
      <c r="E1475" s="193">
        <v>412.94</v>
      </c>
      <c r="F1475" s="192" t="s">
        <v>114</v>
      </c>
    </row>
    <row r="1476" spans="1:6">
      <c r="A1476" s="192">
        <v>97988</v>
      </c>
      <c r="B1476" s="192" t="s">
        <v>1623</v>
      </c>
      <c r="C1476" s="192" t="s">
        <v>195</v>
      </c>
      <c r="D1476" s="192" t="s">
        <v>113</v>
      </c>
      <c r="E1476" s="194">
        <v>2175.88</v>
      </c>
      <c r="F1476" s="192" t="s">
        <v>114</v>
      </c>
    </row>
    <row r="1477" spans="1:6">
      <c r="A1477" s="192">
        <v>97989</v>
      </c>
      <c r="B1477" s="192" t="s">
        <v>1624</v>
      </c>
      <c r="C1477" s="192" t="s">
        <v>6</v>
      </c>
      <c r="D1477" s="192" t="s">
        <v>196</v>
      </c>
      <c r="E1477" s="194">
        <v>1278.0899999999999</v>
      </c>
      <c r="F1477" s="192" t="s">
        <v>114</v>
      </c>
    </row>
    <row r="1478" spans="1:6">
      <c r="A1478" s="192">
        <v>97991</v>
      </c>
      <c r="B1478" s="192" t="s">
        <v>1625</v>
      </c>
      <c r="C1478" s="192" t="s">
        <v>6</v>
      </c>
      <c r="D1478" s="192" t="s">
        <v>113</v>
      </c>
      <c r="E1478" s="193">
        <v>641.20000000000005</v>
      </c>
      <c r="F1478" s="192" t="s">
        <v>114</v>
      </c>
    </row>
    <row r="1479" spans="1:6">
      <c r="A1479" s="192">
        <v>97992</v>
      </c>
      <c r="B1479" s="192" t="s">
        <v>1626</v>
      </c>
      <c r="C1479" s="192" t="s">
        <v>195</v>
      </c>
      <c r="D1479" s="192" t="s">
        <v>113</v>
      </c>
      <c r="E1479" s="194">
        <v>2765.22</v>
      </c>
      <c r="F1479" s="192" t="s">
        <v>114</v>
      </c>
    </row>
    <row r="1480" spans="1:6">
      <c r="A1480" s="192">
        <v>97993</v>
      </c>
      <c r="B1480" s="192" t="s">
        <v>1627</v>
      </c>
      <c r="C1480" s="192" t="s">
        <v>6</v>
      </c>
      <c r="D1480" s="192" t="s">
        <v>196</v>
      </c>
      <c r="E1480" s="194">
        <v>1561.83</v>
      </c>
      <c r="F1480" s="192" t="s">
        <v>114</v>
      </c>
    </row>
    <row r="1481" spans="1:6">
      <c r="A1481" s="192">
        <v>97994</v>
      </c>
      <c r="B1481" s="192" t="s">
        <v>1628</v>
      </c>
      <c r="C1481" s="192" t="s">
        <v>195</v>
      </c>
      <c r="D1481" s="192" t="s">
        <v>113</v>
      </c>
      <c r="E1481" s="194">
        <v>1904.52</v>
      </c>
      <c r="F1481" s="192" t="s">
        <v>114</v>
      </c>
    </row>
    <row r="1482" spans="1:6">
      <c r="A1482" s="192">
        <v>97995</v>
      </c>
      <c r="B1482" s="192" t="s">
        <v>1629</v>
      </c>
      <c r="C1482" s="192" t="s">
        <v>6</v>
      </c>
      <c r="D1482" s="192" t="s">
        <v>196</v>
      </c>
      <c r="E1482" s="193">
        <v>972.94</v>
      </c>
      <c r="F1482" s="192" t="s">
        <v>114</v>
      </c>
    </row>
    <row r="1483" spans="1:6">
      <c r="A1483" s="192">
        <v>97996</v>
      </c>
      <c r="B1483" s="192" t="s">
        <v>1630</v>
      </c>
      <c r="C1483" s="192" t="s">
        <v>195</v>
      </c>
      <c r="D1483" s="192" t="s">
        <v>113</v>
      </c>
      <c r="E1483" s="194">
        <v>2407.29</v>
      </c>
      <c r="F1483" s="192" t="s">
        <v>114</v>
      </c>
    </row>
    <row r="1484" spans="1:6">
      <c r="A1484" s="192">
        <v>97997</v>
      </c>
      <c r="B1484" s="192" t="s">
        <v>1631</v>
      </c>
      <c r="C1484" s="192" t="s">
        <v>6</v>
      </c>
      <c r="D1484" s="192" t="s">
        <v>196</v>
      </c>
      <c r="E1484" s="194">
        <v>1165.3399999999999</v>
      </c>
      <c r="F1484" s="192" t="s">
        <v>114</v>
      </c>
    </row>
    <row r="1485" spans="1:6">
      <c r="A1485" s="192">
        <v>97999</v>
      </c>
      <c r="B1485" s="192" t="s">
        <v>1632</v>
      </c>
      <c r="C1485" s="192" t="s">
        <v>6</v>
      </c>
      <c r="D1485" s="192" t="s">
        <v>196</v>
      </c>
      <c r="E1485" s="194">
        <v>1357.74</v>
      </c>
      <c r="F1485" s="192" t="s">
        <v>114</v>
      </c>
    </row>
    <row r="1486" spans="1:6">
      <c r="A1486" s="192">
        <v>98001</v>
      </c>
      <c r="B1486" s="192" t="s">
        <v>1633</v>
      </c>
      <c r="C1486" s="192" t="s">
        <v>6</v>
      </c>
      <c r="D1486" s="192" t="s">
        <v>196</v>
      </c>
      <c r="E1486" s="194">
        <v>1550.14</v>
      </c>
      <c r="F1486" s="192" t="s">
        <v>114</v>
      </c>
    </row>
    <row r="1487" spans="1:6">
      <c r="A1487" s="192">
        <v>98002</v>
      </c>
      <c r="B1487" s="192" t="s">
        <v>1634</v>
      </c>
      <c r="C1487" s="192" t="s">
        <v>195</v>
      </c>
      <c r="D1487" s="192" t="s">
        <v>113</v>
      </c>
      <c r="E1487" s="194">
        <v>3935.78</v>
      </c>
      <c r="F1487" s="192" t="s">
        <v>114</v>
      </c>
    </row>
    <row r="1488" spans="1:6">
      <c r="A1488" s="192">
        <v>98003</v>
      </c>
      <c r="B1488" s="192" t="s">
        <v>1635</v>
      </c>
      <c r="C1488" s="192" t="s">
        <v>6</v>
      </c>
      <c r="D1488" s="192" t="s">
        <v>196</v>
      </c>
      <c r="E1488" s="194">
        <v>1742.55</v>
      </c>
      <c r="F1488" s="192" t="s">
        <v>114</v>
      </c>
    </row>
    <row r="1489" spans="1:6">
      <c r="A1489" s="192">
        <v>98005</v>
      </c>
      <c r="B1489" s="192" t="s">
        <v>1636</v>
      </c>
      <c r="C1489" s="192" t="s">
        <v>6</v>
      </c>
      <c r="D1489" s="192" t="s">
        <v>196</v>
      </c>
      <c r="E1489" s="194">
        <v>1934.97</v>
      </c>
      <c r="F1489" s="192" t="s">
        <v>114</v>
      </c>
    </row>
    <row r="1490" spans="1:6">
      <c r="A1490" s="192">
        <v>98006</v>
      </c>
      <c r="B1490" s="192" t="s">
        <v>1637</v>
      </c>
      <c r="C1490" s="192" t="s">
        <v>195</v>
      </c>
      <c r="D1490" s="192" t="s">
        <v>113</v>
      </c>
      <c r="E1490" s="194">
        <v>4946.41</v>
      </c>
      <c r="F1490" s="192" t="s">
        <v>114</v>
      </c>
    </row>
    <row r="1491" spans="1:6">
      <c r="A1491" s="192">
        <v>98007</v>
      </c>
      <c r="B1491" s="192" t="s">
        <v>1638</v>
      </c>
      <c r="C1491" s="192" t="s">
        <v>6</v>
      </c>
      <c r="D1491" s="192" t="s">
        <v>196</v>
      </c>
      <c r="E1491" s="194">
        <v>2127.36</v>
      </c>
      <c r="F1491" s="192" t="s">
        <v>114</v>
      </c>
    </row>
    <row r="1492" spans="1:6">
      <c r="A1492" s="192">
        <v>98008</v>
      </c>
      <c r="B1492" s="192" t="s">
        <v>1639</v>
      </c>
      <c r="C1492" s="192" t="s">
        <v>195</v>
      </c>
      <c r="D1492" s="192" t="s">
        <v>113</v>
      </c>
      <c r="E1492" s="194">
        <v>2984.07</v>
      </c>
      <c r="F1492" s="192" t="s">
        <v>114</v>
      </c>
    </row>
    <row r="1493" spans="1:6">
      <c r="A1493" s="192">
        <v>98009</v>
      </c>
      <c r="B1493" s="192" t="s">
        <v>1640</v>
      </c>
      <c r="C1493" s="192" t="s">
        <v>6</v>
      </c>
      <c r="D1493" s="192" t="s">
        <v>196</v>
      </c>
      <c r="E1493" s="194">
        <v>1357.74</v>
      </c>
      <c r="F1493" s="192" t="s">
        <v>114</v>
      </c>
    </row>
    <row r="1494" spans="1:6">
      <c r="A1494" s="192">
        <v>98010</v>
      </c>
      <c r="B1494" s="192" t="s">
        <v>1641</v>
      </c>
      <c r="C1494" s="192" t="s">
        <v>195</v>
      </c>
      <c r="D1494" s="192" t="s">
        <v>113</v>
      </c>
      <c r="E1494" s="194">
        <v>3633.02</v>
      </c>
      <c r="F1494" s="192" t="s">
        <v>114</v>
      </c>
    </row>
    <row r="1495" spans="1:6">
      <c r="A1495" s="192">
        <v>98011</v>
      </c>
      <c r="B1495" s="192" t="s">
        <v>1642</v>
      </c>
      <c r="C1495" s="192" t="s">
        <v>6</v>
      </c>
      <c r="D1495" s="192" t="s">
        <v>196</v>
      </c>
      <c r="E1495" s="194">
        <v>1550.14</v>
      </c>
      <c r="F1495" s="192" t="s">
        <v>114</v>
      </c>
    </row>
    <row r="1496" spans="1:6">
      <c r="A1496" s="192">
        <v>98012</v>
      </c>
      <c r="B1496" s="192" t="s">
        <v>1643</v>
      </c>
      <c r="C1496" s="192" t="s">
        <v>195</v>
      </c>
      <c r="D1496" s="192" t="s">
        <v>113</v>
      </c>
      <c r="E1496" s="194">
        <v>4266.05</v>
      </c>
      <c r="F1496" s="192" t="s">
        <v>114</v>
      </c>
    </row>
    <row r="1497" spans="1:6">
      <c r="A1497" s="192">
        <v>98013</v>
      </c>
      <c r="B1497" s="192" t="s">
        <v>1644</v>
      </c>
      <c r="C1497" s="192" t="s">
        <v>6</v>
      </c>
      <c r="D1497" s="192" t="s">
        <v>196</v>
      </c>
      <c r="E1497" s="194">
        <v>1742.55</v>
      </c>
      <c r="F1497" s="192" t="s">
        <v>114</v>
      </c>
    </row>
    <row r="1498" spans="1:6">
      <c r="A1498" s="192">
        <v>98014</v>
      </c>
      <c r="B1498" s="192" t="s">
        <v>1645</v>
      </c>
      <c r="C1498" s="192" t="s">
        <v>195</v>
      </c>
      <c r="D1498" s="192" t="s">
        <v>113</v>
      </c>
      <c r="E1498" s="194">
        <v>4898.99</v>
      </c>
      <c r="F1498" s="192" t="s">
        <v>114</v>
      </c>
    </row>
    <row r="1499" spans="1:6">
      <c r="A1499" s="192">
        <v>98015</v>
      </c>
      <c r="B1499" s="192" t="s">
        <v>1646</v>
      </c>
      <c r="C1499" s="192" t="s">
        <v>6</v>
      </c>
      <c r="D1499" s="192" t="s">
        <v>196</v>
      </c>
      <c r="E1499" s="194">
        <v>1934.97</v>
      </c>
      <c r="F1499" s="192" t="s">
        <v>114</v>
      </c>
    </row>
    <row r="1500" spans="1:6">
      <c r="A1500" s="192">
        <v>98016</v>
      </c>
      <c r="B1500" s="192" t="s">
        <v>1647</v>
      </c>
      <c r="C1500" s="192" t="s">
        <v>195</v>
      </c>
      <c r="D1500" s="192" t="s">
        <v>113</v>
      </c>
      <c r="E1500" s="194">
        <v>5532.06</v>
      </c>
      <c r="F1500" s="192" t="s">
        <v>114</v>
      </c>
    </row>
    <row r="1501" spans="1:6">
      <c r="A1501" s="192">
        <v>98017</v>
      </c>
      <c r="B1501" s="192" t="s">
        <v>1648</v>
      </c>
      <c r="C1501" s="192" t="s">
        <v>6</v>
      </c>
      <c r="D1501" s="192" t="s">
        <v>196</v>
      </c>
      <c r="E1501" s="194">
        <v>2127.36</v>
      </c>
      <c r="F1501" s="192" t="s">
        <v>114</v>
      </c>
    </row>
    <row r="1502" spans="1:6">
      <c r="A1502" s="192">
        <v>98018</v>
      </c>
      <c r="B1502" s="192" t="s">
        <v>1649</v>
      </c>
      <c r="C1502" s="192" t="s">
        <v>195</v>
      </c>
      <c r="D1502" s="192" t="s">
        <v>113</v>
      </c>
      <c r="E1502" s="194">
        <v>6165.08</v>
      </c>
      <c r="F1502" s="192" t="s">
        <v>114</v>
      </c>
    </row>
    <row r="1503" spans="1:6">
      <c r="A1503" s="192">
        <v>98019</v>
      </c>
      <c r="B1503" s="192" t="s">
        <v>1650</v>
      </c>
      <c r="C1503" s="192" t="s">
        <v>6</v>
      </c>
      <c r="D1503" s="192" t="s">
        <v>196</v>
      </c>
      <c r="E1503" s="194">
        <v>2346.31</v>
      </c>
      <c r="F1503" s="192" t="s">
        <v>114</v>
      </c>
    </row>
    <row r="1504" spans="1:6">
      <c r="A1504" s="192">
        <v>98020</v>
      </c>
      <c r="B1504" s="192" t="s">
        <v>1651</v>
      </c>
      <c r="C1504" s="192" t="s">
        <v>195</v>
      </c>
      <c r="D1504" s="192" t="s">
        <v>113</v>
      </c>
      <c r="E1504" s="194">
        <v>4400.13</v>
      </c>
      <c r="F1504" s="192" t="s">
        <v>114</v>
      </c>
    </row>
    <row r="1505" spans="1:6">
      <c r="A1505" s="192">
        <v>98021</v>
      </c>
      <c r="B1505" s="192" t="s">
        <v>1652</v>
      </c>
      <c r="C1505" s="192" t="s">
        <v>6</v>
      </c>
      <c r="D1505" s="192" t="s">
        <v>196</v>
      </c>
      <c r="E1505" s="194">
        <v>1769.09</v>
      </c>
      <c r="F1505" s="192" t="s">
        <v>114</v>
      </c>
    </row>
    <row r="1506" spans="1:6">
      <c r="A1506" s="192">
        <v>98022</v>
      </c>
      <c r="B1506" s="192" t="s">
        <v>1653</v>
      </c>
      <c r="C1506" s="192" t="s">
        <v>195</v>
      </c>
      <c r="D1506" s="192" t="s">
        <v>113</v>
      </c>
      <c r="E1506" s="194">
        <v>5154.4399999999996</v>
      </c>
      <c r="F1506" s="192" t="s">
        <v>114</v>
      </c>
    </row>
    <row r="1507" spans="1:6">
      <c r="A1507" s="192">
        <v>98023</v>
      </c>
      <c r="B1507" s="192" t="s">
        <v>1654</v>
      </c>
      <c r="C1507" s="192" t="s">
        <v>6</v>
      </c>
      <c r="D1507" s="192" t="s">
        <v>196</v>
      </c>
      <c r="E1507" s="194">
        <v>1961.51</v>
      </c>
      <c r="F1507" s="192" t="s">
        <v>114</v>
      </c>
    </row>
    <row r="1508" spans="1:6">
      <c r="A1508" s="192">
        <v>98024</v>
      </c>
      <c r="B1508" s="192" t="s">
        <v>1655</v>
      </c>
      <c r="C1508" s="192" t="s">
        <v>195</v>
      </c>
      <c r="D1508" s="192" t="s">
        <v>113</v>
      </c>
      <c r="E1508" s="194">
        <v>5945</v>
      </c>
      <c r="F1508" s="192" t="s">
        <v>114</v>
      </c>
    </row>
    <row r="1509" spans="1:6">
      <c r="A1509" s="192">
        <v>98025</v>
      </c>
      <c r="B1509" s="192" t="s">
        <v>1656</v>
      </c>
      <c r="C1509" s="192" t="s">
        <v>6</v>
      </c>
      <c r="D1509" s="192" t="s">
        <v>196</v>
      </c>
      <c r="E1509" s="194">
        <v>2153.89</v>
      </c>
      <c r="F1509" s="192" t="s">
        <v>114</v>
      </c>
    </row>
    <row r="1510" spans="1:6">
      <c r="A1510" s="192">
        <v>98026</v>
      </c>
      <c r="B1510" s="192" t="s">
        <v>1657</v>
      </c>
      <c r="C1510" s="192" t="s">
        <v>195</v>
      </c>
      <c r="D1510" s="192" t="s">
        <v>113</v>
      </c>
      <c r="E1510" s="194">
        <v>6703.8</v>
      </c>
      <c r="F1510" s="192" t="s">
        <v>114</v>
      </c>
    </row>
    <row r="1511" spans="1:6">
      <c r="A1511" s="192">
        <v>98027</v>
      </c>
      <c r="B1511" s="192" t="s">
        <v>1658</v>
      </c>
      <c r="C1511" s="192" t="s">
        <v>6</v>
      </c>
      <c r="D1511" s="192" t="s">
        <v>196</v>
      </c>
      <c r="E1511" s="194">
        <v>2346.31</v>
      </c>
      <c r="F1511" s="192" t="s">
        <v>114</v>
      </c>
    </row>
    <row r="1512" spans="1:6">
      <c r="A1512" s="192">
        <v>98028</v>
      </c>
      <c r="B1512" s="192" t="s">
        <v>1659</v>
      </c>
      <c r="C1512" s="192" t="s">
        <v>195</v>
      </c>
      <c r="D1512" s="192" t="s">
        <v>113</v>
      </c>
      <c r="E1512" s="194">
        <v>7462.54</v>
      </c>
      <c r="F1512" s="192" t="s">
        <v>114</v>
      </c>
    </row>
    <row r="1513" spans="1:6">
      <c r="A1513" s="192">
        <v>98029</v>
      </c>
      <c r="B1513" s="192" t="s">
        <v>1660</v>
      </c>
      <c r="C1513" s="192" t="s">
        <v>6</v>
      </c>
      <c r="D1513" s="192" t="s">
        <v>196</v>
      </c>
      <c r="E1513" s="194">
        <v>2544.1799999999998</v>
      </c>
      <c r="F1513" s="192" t="s">
        <v>114</v>
      </c>
    </row>
    <row r="1514" spans="1:6">
      <c r="A1514" s="192">
        <v>98030</v>
      </c>
      <c r="B1514" s="192" t="s">
        <v>1661</v>
      </c>
      <c r="C1514" s="192" t="s">
        <v>195</v>
      </c>
      <c r="D1514" s="192" t="s">
        <v>113</v>
      </c>
      <c r="E1514" s="194">
        <v>6096.4</v>
      </c>
      <c r="F1514" s="192" t="s">
        <v>114</v>
      </c>
    </row>
    <row r="1515" spans="1:6">
      <c r="A1515" s="192">
        <v>98031</v>
      </c>
      <c r="B1515" s="192" t="s">
        <v>1662</v>
      </c>
      <c r="C1515" s="192" t="s">
        <v>6</v>
      </c>
      <c r="D1515" s="192" t="s">
        <v>196</v>
      </c>
      <c r="E1515" s="194">
        <v>2159.44</v>
      </c>
      <c r="F1515" s="192" t="s">
        <v>114</v>
      </c>
    </row>
    <row r="1516" spans="1:6">
      <c r="A1516" s="192">
        <v>98032</v>
      </c>
      <c r="B1516" s="192" t="s">
        <v>1663</v>
      </c>
      <c r="C1516" s="192" t="s">
        <v>195</v>
      </c>
      <c r="D1516" s="192" t="s">
        <v>113</v>
      </c>
      <c r="E1516" s="194">
        <v>7011.54</v>
      </c>
      <c r="F1516" s="192" t="s">
        <v>114</v>
      </c>
    </row>
    <row r="1517" spans="1:6">
      <c r="A1517" s="192">
        <v>98033</v>
      </c>
      <c r="B1517" s="192" t="s">
        <v>1664</v>
      </c>
      <c r="C1517" s="192" t="s">
        <v>6</v>
      </c>
      <c r="D1517" s="192" t="s">
        <v>196</v>
      </c>
      <c r="E1517" s="194">
        <v>2351.85</v>
      </c>
      <c r="F1517" s="192" t="s">
        <v>114</v>
      </c>
    </row>
    <row r="1518" spans="1:6">
      <c r="A1518" s="192">
        <v>98034</v>
      </c>
      <c r="B1518" s="192" t="s">
        <v>1665</v>
      </c>
      <c r="C1518" s="192" t="s">
        <v>195</v>
      </c>
      <c r="D1518" s="192" t="s">
        <v>113</v>
      </c>
      <c r="E1518" s="194">
        <v>7926.65</v>
      </c>
      <c r="F1518" s="192" t="s">
        <v>114</v>
      </c>
    </row>
    <row r="1519" spans="1:6">
      <c r="A1519" s="192">
        <v>98035</v>
      </c>
      <c r="B1519" s="192" t="s">
        <v>1666</v>
      </c>
      <c r="C1519" s="192" t="s">
        <v>6</v>
      </c>
      <c r="D1519" s="192" t="s">
        <v>196</v>
      </c>
      <c r="E1519" s="194">
        <v>2544.1799999999998</v>
      </c>
      <c r="F1519" s="192" t="s">
        <v>114</v>
      </c>
    </row>
    <row r="1520" spans="1:6">
      <c r="A1520" s="192">
        <v>98036</v>
      </c>
      <c r="B1520" s="192" t="s">
        <v>1667</v>
      </c>
      <c r="C1520" s="192" t="s">
        <v>195</v>
      </c>
      <c r="D1520" s="192" t="s">
        <v>113</v>
      </c>
      <c r="E1520" s="194">
        <v>8841.82</v>
      </c>
      <c r="F1520" s="192" t="s">
        <v>114</v>
      </c>
    </row>
    <row r="1521" spans="1:6">
      <c r="A1521" s="192">
        <v>98037</v>
      </c>
      <c r="B1521" s="192" t="s">
        <v>1668</v>
      </c>
      <c r="C1521" s="192" t="s">
        <v>6</v>
      </c>
      <c r="D1521" s="192" t="s">
        <v>196</v>
      </c>
      <c r="E1521" s="194">
        <v>2742.13</v>
      </c>
      <c r="F1521" s="192" t="s">
        <v>114</v>
      </c>
    </row>
    <row r="1522" spans="1:6">
      <c r="A1522" s="192">
        <v>98038</v>
      </c>
      <c r="B1522" s="192" t="s">
        <v>1669</v>
      </c>
      <c r="C1522" s="192" t="s">
        <v>195</v>
      </c>
      <c r="D1522" s="192" t="s">
        <v>113</v>
      </c>
      <c r="E1522" s="194">
        <v>8112.05</v>
      </c>
      <c r="F1522" s="192" t="s">
        <v>114</v>
      </c>
    </row>
    <row r="1523" spans="1:6">
      <c r="A1523" s="192">
        <v>98039</v>
      </c>
      <c r="B1523" s="192" t="s">
        <v>1670</v>
      </c>
      <c r="C1523" s="192" t="s">
        <v>6</v>
      </c>
      <c r="D1523" s="192" t="s">
        <v>196</v>
      </c>
      <c r="E1523" s="194">
        <v>2549.7199999999998</v>
      </c>
      <c r="F1523" s="192" t="s">
        <v>114</v>
      </c>
    </row>
    <row r="1524" spans="1:6">
      <c r="A1524" s="192">
        <v>98040</v>
      </c>
      <c r="B1524" s="192" t="s">
        <v>1671</v>
      </c>
      <c r="C1524" s="192" t="s">
        <v>195</v>
      </c>
      <c r="D1524" s="192" t="s">
        <v>113</v>
      </c>
      <c r="E1524" s="194">
        <v>9166.89</v>
      </c>
      <c r="F1524" s="192" t="s">
        <v>114</v>
      </c>
    </row>
    <row r="1525" spans="1:6">
      <c r="A1525" s="192">
        <v>98041</v>
      </c>
      <c r="B1525" s="192" t="s">
        <v>1672</v>
      </c>
      <c r="C1525" s="192" t="s">
        <v>6</v>
      </c>
      <c r="D1525" s="192" t="s">
        <v>196</v>
      </c>
      <c r="E1525" s="194">
        <v>2742.13</v>
      </c>
      <c r="F1525" s="192" t="s">
        <v>114</v>
      </c>
    </row>
    <row r="1526" spans="1:6">
      <c r="A1526" s="192">
        <v>98042</v>
      </c>
      <c r="B1526" s="192" t="s">
        <v>1673</v>
      </c>
      <c r="C1526" s="192" t="s">
        <v>195</v>
      </c>
      <c r="D1526" s="192" t="s">
        <v>113</v>
      </c>
      <c r="E1526" s="194">
        <v>10221.81</v>
      </c>
      <c r="F1526" s="192" t="s">
        <v>114</v>
      </c>
    </row>
    <row r="1527" spans="1:6">
      <c r="A1527" s="192">
        <v>98043</v>
      </c>
      <c r="B1527" s="192" t="s">
        <v>1674</v>
      </c>
      <c r="C1527" s="192" t="s">
        <v>6</v>
      </c>
      <c r="D1527" s="192" t="s">
        <v>196</v>
      </c>
      <c r="E1527" s="194">
        <v>2940.07</v>
      </c>
      <c r="F1527" s="192" t="s">
        <v>114</v>
      </c>
    </row>
    <row r="1528" spans="1:6">
      <c r="A1528" s="192">
        <v>98044</v>
      </c>
      <c r="B1528" s="192" t="s">
        <v>1675</v>
      </c>
      <c r="C1528" s="192" t="s">
        <v>195</v>
      </c>
      <c r="D1528" s="192" t="s">
        <v>113</v>
      </c>
      <c r="E1528" s="194">
        <v>10415.39</v>
      </c>
      <c r="F1528" s="192" t="s">
        <v>114</v>
      </c>
    </row>
    <row r="1529" spans="1:6">
      <c r="A1529" s="192">
        <v>98045</v>
      </c>
      <c r="B1529" s="192" t="s">
        <v>1676</v>
      </c>
      <c r="C1529" s="192" t="s">
        <v>6</v>
      </c>
      <c r="D1529" s="192" t="s">
        <v>196</v>
      </c>
      <c r="E1529" s="194">
        <v>2940.07</v>
      </c>
      <c r="F1529" s="192" t="s">
        <v>114</v>
      </c>
    </row>
    <row r="1530" spans="1:6">
      <c r="A1530" s="192">
        <v>98046</v>
      </c>
      <c r="B1530" s="192" t="s">
        <v>1677</v>
      </c>
      <c r="C1530" s="192" t="s">
        <v>195</v>
      </c>
      <c r="D1530" s="192" t="s">
        <v>113</v>
      </c>
      <c r="E1530" s="194">
        <v>11611.2</v>
      </c>
      <c r="F1530" s="192" t="s">
        <v>114</v>
      </c>
    </row>
    <row r="1531" spans="1:6">
      <c r="A1531" s="192">
        <v>98047</v>
      </c>
      <c r="B1531" s="192" t="s">
        <v>1678</v>
      </c>
      <c r="C1531" s="192" t="s">
        <v>6</v>
      </c>
      <c r="D1531" s="192" t="s">
        <v>196</v>
      </c>
      <c r="E1531" s="194">
        <v>3138</v>
      </c>
      <c r="F1531" s="192" t="s">
        <v>114</v>
      </c>
    </row>
    <row r="1532" spans="1:6">
      <c r="A1532" s="192">
        <v>98048</v>
      </c>
      <c r="B1532" s="192" t="s">
        <v>1679</v>
      </c>
      <c r="C1532" s="192" t="s">
        <v>195</v>
      </c>
      <c r="D1532" s="192" t="s">
        <v>113</v>
      </c>
      <c r="E1532" s="194">
        <v>13010.13</v>
      </c>
      <c r="F1532" s="192" t="s">
        <v>114</v>
      </c>
    </row>
    <row r="1533" spans="1:6">
      <c r="A1533" s="192">
        <v>98049</v>
      </c>
      <c r="B1533" s="192" t="s">
        <v>1680</v>
      </c>
      <c r="C1533" s="192" t="s">
        <v>6</v>
      </c>
      <c r="D1533" s="192" t="s">
        <v>196</v>
      </c>
      <c r="E1533" s="194">
        <v>3281.72</v>
      </c>
      <c r="F1533" s="192" t="s">
        <v>114</v>
      </c>
    </row>
    <row r="1534" spans="1:6">
      <c r="A1534" s="192">
        <v>98050</v>
      </c>
      <c r="B1534" s="192" t="s">
        <v>1681</v>
      </c>
      <c r="C1534" s="192" t="s">
        <v>6</v>
      </c>
      <c r="D1534" s="192" t="s">
        <v>113</v>
      </c>
      <c r="E1534" s="193">
        <v>200.44</v>
      </c>
      <c r="F1534" s="192" t="s">
        <v>114</v>
      </c>
    </row>
    <row r="1535" spans="1:6">
      <c r="A1535" s="192">
        <v>98051</v>
      </c>
      <c r="B1535" s="192" t="s">
        <v>1682</v>
      </c>
      <c r="C1535" s="192" t="s">
        <v>6</v>
      </c>
      <c r="D1535" s="192" t="s">
        <v>196</v>
      </c>
      <c r="E1535" s="193">
        <v>708.03</v>
      </c>
      <c r="F1535" s="192" t="s">
        <v>114</v>
      </c>
    </row>
    <row r="1536" spans="1:6">
      <c r="A1536" s="192">
        <v>98405</v>
      </c>
      <c r="B1536" s="192" t="s">
        <v>1683</v>
      </c>
      <c r="C1536" s="192" t="s">
        <v>195</v>
      </c>
      <c r="D1536" s="192" t="s">
        <v>113</v>
      </c>
      <c r="E1536" s="194">
        <v>1841.7</v>
      </c>
      <c r="F1536" s="192" t="s">
        <v>114</v>
      </c>
    </row>
    <row r="1537" spans="1:6">
      <c r="A1537" s="192">
        <v>98406</v>
      </c>
      <c r="B1537" s="192" t="s">
        <v>1684</v>
      </c>
      <c r="C1537" s="192" t="s">
        <v>195</v>
      </c>
      <c r="D1537" s="192" t="s">
        <v>113</v>
      </c>
      <c r="E1537" s="194">
        <v>4441.03</v>
      </c>
      <c r="F1537" s="192" t="s">
        <v>114</v>
      </c>
    </row>
    <row r="1538" spans="1:6">
      <c r="A1538" s="192">
        <v>98407</v>
      </c>
      <c r="B1538" s="192" t="s">
        <v>1685</v>
      </c>
      <c r="C1538" s="192" t="s">
        <v>195</v>
      </c>
      <c r="D1538" s="192" t="s">
        <v>113</v>
      </c>
      <c r="E1538" s="194">
        <v>2910.05</v>
      </c>
      <c r="F1538" s="192" t="s">
        <v>114</v>
      </c>
    </row>
    <row r="1539" spans="1:6">
      <c r="A1539" s="192">
        <v>98408</v>
      </c>
      <c r="B1539" s="192" t="s">
        <v>1686</v>
      </c>
      <c r="C1539" s="192" t="s">
        <v>195</v>
      </c>
      <c r="D1539" s="192" t="s">
        <v>113</v>
      </c>
      <c r="E1539" s="194">
        <v>3412.8</v>
      </c>
      <c r="F1539" s="192" t="s">
        <v>114</v>
      </c>
    </row>
    <row r="1540" spans="1:6">
      <c r="A1540" s="192">
        <v>98409</v>
      </c>
      <c r="B1540" s="192" t="s">
        <v>1687</v>
      </c>
      <c r="C1540" s="192" t="s">
        <v>6</v>
      </c>
      <c r="D1540" s="192" t="s">
        <v>113</v>
      </c>
      <c r="E1540" s="193">
        <v>305.22000000000003</v>
      </c>
      <c r="F1540" s="192" t="s">
        <v>114</v>
      </c>
    </row>
    <row r="1541" spans="1:6">
      <c r="A1541" s="192">
        <v>98414</v>
      </c>
      <c r="B1541" s="192" t="s">
        <v>1688</v>
      </c>
      <c r="C1541" s="192" t="s">
        <v>195</v>
      </c>
      <c r="D1541" s="192" t="s">
        <v>113</v>
      </c>
      <c r="E1541" s="193">
        <v>905.74</v>
      </c>
      <c r="F1541" s="192" t="s">
        <v>114</v>
      </c>
    </row>
    <row r="1542" spans="1:6">
      <c r="A1542" s="192">
        <v>98415</v>
      </c>
      <c r="B1542" s="192" t="s">
        <v>1689</v>
      </c>
      <c r="C1542" s="192" t="s">
        <v>195</v>
      </c>
      <c r="D1542" s="192" t="s">
        <v>113</v>
      </c>
      <c r="E1542" s="193">
        <v>905.74</v>
      </c>
      <c r="F1542" s="192" t="s">
        <v>114</v>
      </c>
    </row>
    <row r="1543" spans="1:6">
      <c r="A1543" s="192">
        <v>98416</v>
      </c>
      <c r="B1543" s="192" t="s">
        <v>1690</v>
      </c>
      <c r="C1543" s="192" t="s">
        <v>195</v>
      </c>
      <c r="D1543" s="192" t="s">
        <v>113</v>
      </c>
      <c r="E1543" s="194">
        <v>1090.44</v>
      </c>
      <c r="F1543" s="192" t="s">
        <v>114</v>
      </c>
    </row>
    <row r="1544" spans="1:6">
      <c r="A1544" s="192">
        <v>98417</v>
      </c>
      <c r="B1544" s="192" t="s">
        <v>1691</v>
      </c>
      <c r="C1544" s="192" t="s">
        <v>195</v>
      </c>
      <c r="D1544" s="192" t="s">
        <v>113</v>
      </c>
      <c r="E1544" s="194">
        <v>1275.1500000000001</v>
      </c>
      <c r="F1544" s="192" t="s">
        <v>114</v>
      </c>
    </row>
    <row r="1545" spans="1:6">
      <c r="A1545" s="192">
        <v>98418</v>
      </c>
      <c r="B1545" s="192" t="s">
        <v>1692</v>
      </c>
      <c r="C1545" s="192" t="s">
        <v>195</v>
      </c>
      <c r="D1545" s="192" t="s">
        <v>113</v>
      </c>
      <c r="E1545" s="194">
        <v>1375.37</v>
      </c>
      <c r="F1545" s="192" t="s">
        <v>114</v>
      </c>
    </row>
    <row r="1546" spans="1:6">
      <c r="A1546" s="192">
        <v>98419</v>
      </c>
      <c r="B1546" s="192" t="s">
        <v>1693</v>
      </c>
      <c r="C1546" s="192" t="s">
        <v>195</v>
      </c>
      <c r="D1546" s="192" t="s">
        <v>113</v>
      </c>
      <c r="E1546" s="194">
        <v>1475.59</v>
      </c>
      <c r="F1546" s="192" t="s">
        <v>114</v>
      </c>
    </row>
    <row r="1547" spans="1:6">
      <c r="A1547" s="192">
        <v>98420</v>
      </c>
      <c r="B1547" s="192" t="s">
        <v>1694</v>
      </c>
      <c r="C1547" s="192" t="s">
        <v>195</v>
      </c>
      <c r="D1547" s="192" t="s">
        <v>113</v>
      </c>
      <c r="E1547" s="194">
        <v>1276.8699999999999</v>
      </c>
      <c r="F1547" s="192" t="s">
        <v>114</v>
      </c>
    </row>
    <row r="1548" spans="1:6">
      <c r="A1548" s="192">
        <v>98421</v>
      </c>
      <c r="B1548" s="192" t="s">
        <v>1695</v>
      </c>
      <c r="C1548" s="192" t="s">
        <v>195</v>
      </c>
      <c r="D1548" s="192" t="s">
        <v>113</v>
      </c>
      <c r="E1548" s="194">
        <v>1461.57</v>
      </c>
      <c r="F1548" s="192" t="s">
        <v>114</v>
      </c>
    </row>
    <row r="1549" spans="1:6">
      <c r="A1549" s="192">
        <v>98422</v>
      </c>
      <c r="B1549" s="192" t="s">
        <v>1696</v>
      </c>
      <c r="C1549" s="192" t="s">
        <v>195</v>
      </c>
      <c r="D1549" s="192" t="s">
        <v>113</v>
      </c>
      <c r="E1549" s="194">
        <v>1646.28</v>
      </c>
      <c r="F1549" s="192" t="s">
        <v>114</v>
      </c>
    </row>
    <row r="1550" spans="1:6">
      <c r="A1550" s="192">
        <v>98423</v>
      </c>
      <c r="B1550" s="192" t="s">
        <v>1697</v>
      </c>
      <c r="C1550" s="192" t="s">
        <v>195</v>
      </c>
      <c r="D1550" s="192" t="s">
        <v>113</v>
      </c>
      <c r="E1550" s="194">
        <v>1746.5</v>
      </c>
      <c r="F1550" s="192" t="s">
        <v>114</v>
      </c>
    </row>
    <row r="1551" spans="1:6">
      <c r="A1551" s="192">
        <v>98424</v>
      </c>
      <c r="B1551" s="192" t="s">
        <v>1698</v>
      </c>
      <c r="C1551" s="192" t="s">
        <v>195</v>
      </c>
      <c r="D1551" s="192" t="s">
        <v>113</v>
      </c>
      <c r="E1551" s="194">
        <v>1846.72</v>
      </c>
      <c r="F1551" s="192" t="s">
        <v>114</v>
      </c>
    </row>
    <row r="1552" spans="1:6">
      <c r="A1552" s="192">
        <v>98425</v>
      </c>
      <c r="B1552" s="192" t="s">
        <v>1699</v>
      </c>
      <c r="C1552" s="192" t="s">
        <v>195</v>
      </c>
      <c r="D1552" s="192" t="s">
        <v>113</v>
      </c>
      <c r="E1552" s="194">
        <v>2175.88</v>
      </c>
      <c r="F1552" s="192" t="s">
        <v>114</v>
      </c>
    </row>
    <row r="1553" spans="1:6">
      <c r="A1553" s="192">
        <v>98426</v>
      </c>
      <c r="B1553" s="192" t="s">
        <v>1700</v>
      </c>
      <c r="C1553" s="192" t="s">
        <v>195</v>
      </c>
      <c r="D1553" s="192" t="s">
        <v>113</v>
      </c>
      <c r="E1553" s="194">
        <v>2814.92</v>
      </c>
      <c r="F1553" s="192" t="s">
        <v>114</v>
      </c>
    </row>
    <row r="1554" spans="1:6">
      <c r="A1554" s="192">
        <v>98427</v>
      </c>
      <c r="B1554" s="192" t="s">
        <v>1701</v>
      </c>
      <c r="C1554" s="192" t="s">
        <v>195</v>
      </c>
      <c r="D1554" s="192" t="s">
        <v>113</v>
      </c>
      <c r="E1554" s="194">
        <v>3453.97</v>
      </c>
      <c r="F1554" s="192" t="s">
        <v>114</v>
      </c>
    </row>
    <row r="1555" spans="1:6">
      <c r="A1555" s="192">
        <v>98428</v>
      </c>
      <c r="B1555" s="192" t="s">
        <v>1702</v>
      </c>
      <c r="C1555" s="192" t="s">
        <v>195</v>
      </c>
      <c r="D1555" s="192" t="s">
        <v>113</v>
      </c>
      <c r="E1555" s="194">
        <v>3807.98</v>
      </c>
      <c r="F1555" s="192" t="s">
        <v>114</v>
      </c>
    </row>
    <row r="1556" spans="1:6">
      <c r="A1556" s="192">
        <v>98429</v>
      </c>
      <c r="B1556" s="192" t="s">
        <v>1703</v>
      </c>
      <c r="C1556" s="192" t="s">
        <v>195</v>
      </c>
      <c r="D1556" s="192" t="s">
        <v>113</v>
      </c>
      <c r="E1556" s="194">
        <v>4162</v>
      </c>
      <c r="F1556" s="192" t="s">
        <v>114</v>
      </c>
    </row>
    <row r="1557" spans="1:6">
      <c r="A1557" s="192">
        <v>98430</v>
      </c>
      <c r="B1557" s="192" t="s">
        <v>1704</v>
      </c>
      <c r="C1557" s="192" t="s">
        <v>195</v>
      </c>
      <c r="D1557" s="192" t="s">
        <v>113</v>
      </c>
      <c r="E1557" s="194">
        <v>2547.0100000000002</v>
      </c>
      <c r="F1557" s="192" t="s">
        <v>114</v>
      </c>
    </row>
    <row r="1558" spans="1:6">
      <c r="A1558" s="192">
        <v>98431</v>
      </c>
      <c r="B1558" s="192" t="s">
        <v>1705</v>
      </c>
      <c r="C1558" s="192" t="s">
        <v>195</v>
      </c>
      <c r="D1558" s="192" t="s">
        <v>113</v>
      </c>
      <c r="E1558" s="194">
        <v>3186.05</v>
      </c>
      <c r="F1558" s="192" t="s">
        <v>114</v>
      </c>
    </row>
    <row r="1559" spans="1:6">
      <c r="A1559" s="192">
        <v>98432</v>
      </c>
      <c r="B1559" s="192" t="s">
        <v>1706</v>
      </c>
      <c r="C1559" s="192" t="s">
        <v>195</v>
      </c>
      <c r="D1559" s="192" t="s">
        <v>113</v>
      </c>
      <c r="E1559" s="194">
        <v>3825.1</v>
      </c>
      <c r="F1559" s="192" t="s">
        <v>114</v>
      </c>
    </row>
    <row r="1560" spans="1:6">
      <c r="A1560" s="192">
        <v>98433</v>
      </c>
      <c r="B1560" s="192" t="s">
        <v>1707</v>
      </c>
      <c r="C1560" s="192" t="s">
        <v>195</v>
      </c>
      <c r="D1560" s="192" t="s">
        <v>113</v>
      </c>
      <c r="E1560" s="194">
        <v>4179.1099999999997</v>
      </c>
      <c r="F1560" s="192" t="s">
        <v>114</v>
      </c>
    </row>
    <row r="1561" spans="1:6">
      <c r="A1561" s="192">
        <v>98434</v>
      </c>
      <c r="B1561" s="192" t="s">
        <v>1708</v>
      </c>
      <c r="C1561" s="192" t="s">
        <v>195</v>
      </c>
      <c r="D1561" s="192" t="s">
        <v>113</v>
      </c>
      <c r="E1561" s="194">
        <v>4533.13</v>
      </c>
      <c r="F1561" s="192" t="s">
        <v>114</v>
      </c>
    </row>
    <row r="1562" spans="1:6">
      <c r="A1562" s="192">
        <v>99240</v>
      </c>
      <c r="B1562" s="192" t="s">
        <v>1709</v>
      </c>
      <c r="C1562" s="192" t="s">
        <v>6</v>
      </c>
      <c r="D1562" s="192" t="s">
        <v>113</v>
      </c>
      <c r="E1562" s="193">
        <v>404.09</v>
      </c>
      <c r="F1562" s="192" t="s">
        <v>114</v>
      </c>
    </row>
    <row r="1563" spans="1:6">
      <c r="A1563" s="192">
        <v>99241</v>
      </c>
      <c r="B1563" s="192" t="s">
        <v>1710</v>
      </c>
      <c r="C1563" s="192" t="s">
        <v>6</v>
      </c>
      <c r="D1563" s="192" t="s">
        <v>196</v>
      </c>
      <c r="E1563" s="194">
        <v>1311.37</v>
      </c>
      <c r="F1563" s="192" t="s">
        <v>114</v>
      </c>
    </row>
    <row r="1564" spans="1:6">
      <c r="A1564" s="192">
        <v>99242</v>
      </c>
      <c r="B1564" s="192" t="s">
        <v>1711</v>
      </c>
      <c r="C1564" s="192" t="s">
        <v>195</v>
      </c>
      <c r="D1564" s="192" t="s">
        <v>113</v>
      </c>
      <c r="E1564" s="194">
        <v>2101.35</v>
      </c>
      <c r="F1564" s="192" t="s">
        <v>114</v>
      </c>
    </row>
    <row r="1565" spans="1:6">
      <c r="A1565" s="192">
        <v>99243</v>
      </c>
      <c r="B1565" s="192" t="s">
        <v>1712</v>
      </c>
      <c r="C1565" s="192" t="s">
        <v>6</v>
      </c>
      <c r="D1565" s="192" t="s">
        <v>196</v>
      </c>
      <c r="E1565" s="194">
        <v>1218.3599999999999</v>
      </c>
      <c r="F1565" s="192" t="s">
        <v>114</v>
      </c>
    </row>
    <row r="1566" spans="1:6">
      <c r="A1566" s="192">
        <v>99244</v>
      </c>
      <c r="B1566" s="192" t="s">
        <v>1713</v>
      </c>
      <c r="C1566" s="192" t="s">
        <v>195</v>
      </c>
      <c r="D1566" s="192" t="s">
        <v>113</v>
      </c>
      <c r="E1566" s="194">
        <v>3537.58</v>
      </c>
      <c r="F1566" s="192" t="s">
        <v>114</v>
      </c>
    </row>
    <row r="1567" spans="1:6">
      <c r="A1567" s="192">
        <v>99246</v>
      </c>
      <c r="B1567" s="192" t="s">
        <v>1714</v>
      </c>
      <c r="C1567" s="192" t="s">
        <v>6</v>
      </c>
      <c r="D1567" s="192" t="s">
        <v>113</v>
      </c>
      <c r="E1567" s="193">
        <v>629.13</v>
      </c>
      <c r="F1567" s="192" t="s">
        <v>114</v>
      </c>
    </row>
    <row r="1568" spans="1:6">
      <c r="A1568" s="192">
        <v>99247</v>
      </c>
      <c r="B1568" s="192" t="s">
        <v>1715</v>
      </c>
      <c r="C1568" s="192" t="s">
        <v>6</v>
      </c>
      <c r="D1568" s="192" t="s">
        <v>196</v>
      </c>
      <c r="E1568" s="194">
        <v>1496.95</v>
      </c>
      <c r="F1568" s="192" t="s">
        <v>114</v>
      </c>
    </row>
    <row r="1569" spans="1:6">
      <c r="A1569" s="192">
        <v>99248</v>
      </c>
      <c r="B1569" s="192" t="s">
        <v>1716</v>
      </c>
      <c r="C1569" s="192" t="s">
        <v>195</v>
      </c>
      <c r="D1569" s="192" t="s">
        <v>113</v>
      </c>
      <c r="E1569" s="194">
        <v>2672.7</v>
      </c>
      <c r="F1569" s="192" t="s">
        <v>114</v>
      </c>
    </row>
    <row r="1570" spans="1:6">
      <c r="A1570" s="192">
        <v>99249</v>
      </c>
      <c r="B1570" s="192" t="s">
        <v>1717</v>
      </c>
      <c r="C1570" s="192" t="s">
        <v>6</v>
      </c>
      <c r="D1570" s="192" t="s">
        <v>196</v>
      </c>
      <c r="E1570" s="194">
        <v>1492.81</v>
      </c>
      <c r="F1570" s="192" t="s">
        <v>114</v>
      </c>
    </row>
    <row r="1571" spans="1:6">
      <c r="A1571" s="192">
        <v>99252</v>
      </c>
      <c r="B1571" s="192" t="s">
        <v>1718</v>
      </c>
      <c r="C1571" s="192" t="s">
        <v>195</v>
      </c>
      <c r="D1571" s="192" t="s">
        <v>113</v>
      </c>
      <c r="E1571" s="194">
        <v>1855.59</v>
      </c>
      <c r="F1571" s="192" t="s">
        <v>114</v>
      </c>
    </row>
    <row r="1572" spans="1:6">
      <c r="A1572" s="192">
        <v>99254</v>
      </c>
      <c r="B1572" s="192" t="s">
        <v>1719</v>
      </c>
      <c r="C1572" s="192" t="s">
        <v>6</v>
      </c>
      <c r="D1572" s="192" t="s">
        <v>196</v>
      </c>
      <c r="E1572" s="193">
        <v>940.2</v>
      </c>
      <c r="F1572" s="192" t="s">
        <v>114</v>
      </c>
    </row>
    <row r="1573" spans="1:6">
      <c r="A1573" s="192">
        <v>99256</v>
      </c>
      <c r="B1573" s="192" t="s">
        <v>1720</v>
      </c>
      <c r="C1573" s="192" t="s">
        <v>195</v>
      </c>
      <c r="D1573" s="192" t="s">
        <v>113</v>
      </c>
      <c r="E1573" s="194">
        <v>4153.34</v>
      </c>
      <c r="F1573" s="192" t="s">
        <v>114</v>
      </c>
    </row>
    <row r="1574" spans="1:6">
      <c r="A1574" s="192">
        <v>99259</v>
      </c>
      <c r="B1574" s="192" t="s">
        <v>1721</v>
      </c>
      <c r="C1574" s="192" t="s">
        <v>195</v>
      </c>
      <c r="D1574" s="192" t="s">
        <v>113</v>
      </c>
      <c r="E1574" s="194">
        <v>2345.1999999999998</v>
      </c>
      <c r="F1574" s="192" t="s">
        <v>114</v>
      </c>
    </row>
    <row r="1575" spans="1:6">
      <c r="A1575" s="192">
        <v>99261</v>
      </c>
      <c r="B1575" s="192" t="s">
        <v>1722</v>
      </c>
      <c r="C1575" s="192" t="s">
        <v>6</v>
      </c>
      <c r="D1575" s="192" t="s">
        <v>196</v>
      </c>
      <c r="E1575" s="194">
        <v>1125.78</v>
      </c>
      <c r="F1575" s="192" t="s">
        <v>114</v>
      </c>
    </row>
    <row r="1576" spans="1:6">
      <c r="A1576" s="192">
        <v>99263</v>
      </c>
      <c r="B1576" s="192" t="s">
        <v>1723</v>
      </c>
      <c r="C1576" s="192" t="s">
        <v>6</v>
      </c>
      <c r="D1576" s="192" t="s">
        <v>196</v>
      </c>
      <c r="E1576" s="194">
        <v>1682.53</v>
      </c>
      <c r="F1576" s="192" t="s">
        <v>114</v>
      </c>
    </row>
    <row r="1577" spans="1:6">
      <c r="A1577" s="192">
        <v>99265</v>
      </c>
      <c r="B1577" s="192" t="s">
        <v>1724</v>
      </c>
      <c r="C1577" s="192" t="s">
        <v>195</v>
      </c>
      <c r="D1577" s="192" t="s">
        <v>113</v>
      </c>
      <c r="E1577" s="194">
        <v>2834.81</v>
      </c>
      <c r="F1577" s="192" t="s">
        <v>114</v>
      </c>
    </row>
    <row r="1578" spans="1:6">
      <c r="A1578" s="192">
        <v>99266</v>
      </c>
      <c r="B1578" s="192" t="s">
        <v>1725</v>
      </c>
      <c r="C1578" s="192" t="s">
        <v>6</v>
      </c>
      <c r="D1578" s="192" t="s">
        <v>196</v>
      </c>
      <c r="E1578" s="194">
        <v>1311.37</v>
      </c>
      <c r="F1578" s="192" t="s">
        <v>114</v>
      </c>
    </row>
    <row r="1579" spans="1:6">
      <c r="A1579" s="192">
        <v>99267</v>
      </c>
      <c r="B1579" s="192" t="s">
        <v>1726</v>
      </c>
      <c r="C1579" s="192" t="s">
        <v>195</v>
      </c>
      <c r="D1579" s="192" t="s">
        <v>113</v>
      </c>
      <c r="E1579" s="194">
        <v>3324.4</v>
      </c>
      <c r="F1579" s="192" t="s">
        <v>114</v>
      </c>
    </row>
    <row r="1580" spans="1:6">
      <c r="A1580" s="192">
        <v>99269</v>
      </c>
      <c r="B1580" s="192" t="s">
        <v>1727</v>
      </c>
      <c r="C1580" s="192" t="s">
        <v>6</v>
      </c>
      <c r="D1580" s="192" t="s">
        <v>196</v>
      </c>
      <c r="E1580" s="194">
        <v>1496.95</v>
      </c>
      <c r="F1580" s="192" t="s">
        <v>114</v>
      </c>
    </row>
    <row r="1581" spans="1:6">
      <c r="A1581" s="192">
        <v>99271</v>
      </c>
      <c r="B1581" s="192" t="s">
        <v>1728</v>
      </c>
      <c r="C1581" s="192" t="s">
        <v>195</v>
      </c>
      <c r="D1581" s="192" t="s">
        <v>113</v>
      </c>
      <c r="E1581" s="194">
        <v>4769.03</v>
      </c>
      <c r="F1581" s="192" t="s">
        <v>114</v>
      </c>
    </row>
    <row r="1582" spans="1:6">
      <c r="A1582" s="192">
        <v>99272</v>
      </c>
      <c r="B1582" s="192" t="s">
        <v>1729</v>
      </c>
      <c r="C1582" s="192" t="s">
        <v>195</v>
      </c>
      <c r="D1582" s="192" t="s">
        <v>113</v>
      </c>
      <c r="E1582" s="193">
        <v>775.54</v>
      </c>
      <c r="F1582" s="192" t="s">
        <v>114</v>
      </c>
    </row>
    <row r="1583" spans="1:6">
      <c r="A1583" s="192">
        <v>99273</v>
      </c>
      <c r="B1583" s="192" t="s">
        <v>1730</v>
      </c>
      <c r="C1583" s="192" t="s">
        <v>195</v>
      </c>
      <c r="D1583" s="192" t="s">
        <v>113</v>
      </c>
      <c r="E1583" s="194">
        <v>1121.95</v>
      </c>
      <c r="F1583" s="192" t="s">
        <v>114</v>
      </c>
    </row>
    <row r="1584" spans="1:6">
      <c r="A1584" s="192">
        <v>99274</v>
      </c>
      <c r="B1584" s="192" t="s">
        <v>1731</v>
      </c>
      <c r="C1584" s="192" t="s">
        <v>195</v>
      </c>
      <c r="D1584" s="192" t="s">
        <v>113</v>
      </c>
      <c r="E1584" s="194">
        <v>3834.22</v>
      </c>
      <c r="F1584" s="192" t="s">
        <v>114</v>
      </c>
    </row>
    <row r="1585" spans="1:6">
      <c r="A1585" s="192">
        <v>99276</v>
      </c>
      <c r="B1585" s="192" t="s">
        <v>1732</v>
      </c>
      <c r="C1585" s="192" t="s">
        <v>6</v>
      </c>
      <c r="D1585" s="192" t="s">
        <v>196</v>
      </c>
      <c r="E1585" s="194">
        <v>1868.13</v>
      </c>
      <c r="F1585" s="192" t="s">
        <v>114</v>
      </c>
    </row>
    <row r="1586" spans="1:6">
      <c r="A1586" s="192">
        <v>99277</v>
      </c>
      <c r="B1586" s="192" t="s">
        <v>1733</v>
      </c>
      <c r="C1586" s="192" t="s">
        <v>6</v>
      </c>
      <c r="D1586" s="192" t="s">
        <v>196</v>
      </c>
      <c r="E1586" s="194">
        <v>1682.53</v>
      </c>
      <c r="F1586" s="192" t="s">
        <v>114</v>
      </c>
    </row>
    <row r="1587" spans="1:6">
      <c r="A1587" s="192">
        <v>99278</v>
      </c>
      <c r="B1587" s="192" t="s">
        <v>1734</v>
      </c>
      <c r="C1587" s="192" t="s">
        <v>6</v>
      </c>
      <c r="D1587" s="192" t="s">
        <v>113</v>
      </c>
      <c r="E1587" s="193">
        <v>299.85000000000002</v>
      </c>
      <c r="F1587" s="192" t="s">
        <v>114</v>
      </c>
    </row>
    <row r="1588" spans="1:6">
      <c r="A1588" s="192">
        <v>99279</v>
      </c>
      <c r="B1588" s="192" t="s">
        <v>1735</v>
      </c>
      <c r="C1588" s="192" t="s">
        <v>195</v>
      </c>
      <c r="D1588" s="192" t="s">
        <v>113</v>
      </c>
      <c r="E1588" s="194">
        <v>4326.32</v>
      </c>
      <c r="F1588" s="192" t="s">
        <v>114</v>
      </c>
    </row>
    <row r="1589" spans="1:6">
      <c r="A1589" s="192">
        <v>99280</v>
      </c>
      <c r="B1589" s="192" t="s">
        <v>1736</v>
      </c>
      <c r="C1589" s="192" t="s">
        <v>195</v>
      </c>
      <c r="D1589" s="192" t="s">
        <v>113</v>
      </c>
      <c r="E1589" s="194">
        <v>1445.16</v>
      </c>
      <c r="F1589" s="192" t="s">
        <v>114</v>
      </c>
    </row>
    <row r="1590" spans="1:6">
      <c r="A1590" s="192">
        <v>99281</v>
      </c>
      <c r="B1590" s="192" t="s">
        <v>1737</v>
      </c>
      <c r="C1590" s="192" t="s">
        <v>6</v>
      </c>
      <c r="D1590" s="192" t="s">
        <v>196</v>
      </c>
      <c r="E1590" s="194">
        <v>1868.13</v>
      </c>
      <c r="F1590" s="192" t="s">
        <v>114</v>
      </c>
    </row>
    <row r="1591" spans="1:6">
      <c r="A1591" s="192">
        <v>99282</v>
      </c>
      <c r="B1591" s="192" t="s">
        <v>1738</v>
      </c>
      <c r="C1591" s="192" t="s">
        <v>6</v>
      </c>
      <c r="D1591" s="192" t="s">
        <v>196</v>
      </c>
      <c r="E1591" s="194">
        <v>2080.83</v>
      </c>
      <c r="F1591" s="192" t="s">
        <v>114</v>
      </c>
    </row>
    <row r="1592" spans="1:6">
      <c r="A1592" s="192">
        <v>99283</v>
      </c>
      <c r="B1592" s="192" t="s">
        <v>1739</v>
      </c>
      <c r="C1592" s="192" t="s">
        <v>6</v>
      </c>
      <c r="D1592" s="192" t="s">
        <v>196</v>
      </c>
      <c r="E1592" s="193">
        <v>852.45</v>
      </c>
      <c r="F1592" s="192" t="s">
        <v>114</v>
      </c>
    </row>
    <row r="1593" spans="1:6">
      <c r="A1593" s="192">
        <v>99284</v>
      </c>
      <c r="B1593" s="192" t="s">
        <v>1740</v>
      </c>
      <c r="C1593" s="192" t="s">
        <v>195</v>
      </c>
      <c r="D1593" s="192" t="s">
        <v>113</v>
      </c>
      <c r="E1593" s="194">
        <v>5384.84</v>
      </c>
      <c r="F1593" s="192" t="s">
        <v>114</v>
      </c>
    </row>
    <row r="1594" spans="1:6">
      <c r="A1594" s="192">
        <v>99286</v>
      </c>
      <c r="B1594" s="192" t="s">
        <v>1741</v>
      </c>
      <c r="C1594" s="192" t="s">
        <v>195</v>
      </c>
      <c r="D1594" s="192" t="s">
        <v>113</v>
      </c>
      <c r="E1594" s="194">
        <v>4818.55</v>
      </c>
      <c r="F1594" s="192" t="s">
        <v>114</v>
      </c>
    </row>
    <row r="1595" spans="1:6">
      <c r="A1595" s="192">
        <v>99287</v>
      </c>
      <c r="B1595" s="192" t="s">
        <v>1742</v>
      </c>
      <c r="C1595" s="192" t="s">
        <v>195</v>
      </c>
      <c r="D1595" s="192" t="s">
        <v>113</v>
      </c>
      <c r="E1595" s="194">
        <v>6814.14</v>
      </c>
      <c r="F1595" s="192" t="s">
        <v>114</v>
      </c>
    </row>
    <row r="1596" spans="1:6">
      <c r="A1596" s="192">
        <v>99288</v>
      </c>
      <c r="B1596" s="192" t="s">
        <v>1743</v>
      </c>
      <c r="C1596" s="192" t="s">
        <v>6</v>
      </c>
      <c r="D1596" s="192" t="s">
        <v>113</v>
      </c>
      <c r="E1596" s="193">
        <v>362.37</v>
      </c>
      <c r="F1596" s="192" t="s">
        <v>114</v>
      </c>
    </row>
    <row r="1597" spans="1:6">
      <c r="A1597" s="192">
        <v>99289</v>
      </c>
      <c r="B1597" s="192" t="s">
        <v>1744</v>
      </c>
      <c r="C1597" s="192" t="s">
        <v>6</v>
      </c>
      <c r="D1597" s="192" t="s">
        <v>196</v>
      </c>
      <c r="E1597" s="194">
        <v>2053.71</v>
      </c>
      <c r="F1597" s="192" t="s">
        <v>114</v>
      </c>
    </row>
    <row r="1598" spans="1:6">
      <c r="A1598" s="192">
        <v>99290</v>
      </c>
      <c r="B1598" s="192" t="s">
        <v>1745</v>
      </c>
      <c r="C1598" s="192" t="s">
        <v>195</v>
      </c>
      <c r="D1598" s="192" t="s">
        <v>113</v>
      </c>
      <c r="E1598" s="194">
        <v>2905.88</v>
      </c>
      <c r="F1598" s="192" t="s">
        <v>114</v>
      </c>
    </row>
    <row r="1599" spans="1:6">
      <c r="A1599" s="192">
        <v>99291</v>
      </c>
      <c r="B1599" s="192" t="s">
        <v>1746</v>
      </c>
      <c r="C1599" s="192" t="s">
        <v>6</v>
      </c>
      <c r="D1599" s="192" t="s">
        <v>196</v>
      </c>
      <c r="E1599" s="194">
        <v>2053.71</v>
      </c>
      <c r="F1599" s="192" t="s">
        <v>114</v>
      </c>
    </row>
    <row r="1600" spans="1:6">
      <c r="A1600" s="192">
        <v>99292</v>
      </c>
      <c r="B1600" s="192" t="s">
        <v>1747</v>
      </c>
      <c r="C1600" s="192" t="s">
        <v>195</v>
      </c>
      <c r="D1600" s="192" t="s">
        <v>113</v>
      </c>
      <c r="E1600" s="194">
        <v>1775.96</v>
      </c>
      <c r="F1600" s="192" t="s">
        <v>114</v>
      </c>
    </row>
    <row r="1601" spans="1:6">
      <c r="A1601" s="192">
        <v>99293</v>
      </c>
      <c r="B1601" s="192" t="s">
        <v>1748</v>
      </c>
      <c r="C1601" s="192" t="s">
        <v>6</v>
      </c>
      <c r="D1601" s="192" t="s">
        <v>196</v>
      </c>
      <c r="E1601" s="194">
        <v>1035.4000000000001</v>
      </c>
      <c r="F1601" s="192" t="s">
        <v>114</v>
      </c>
    </row>
    <row r="1602" spans="1:6">
      <c r="A1602" s="192">
        <v>99294</v>
      </c>
      <c r="B1602" s="192" t="s">
        <v>1749</v>
      </c>
      <c r="C1602" s="192" t="s">
        <v>195</v>
      </c>
      <c r="D1602" s="192" t="s">
        <v>113</v>
      </c>
      <c r="E1602" s="194">
        <v>6000.6</v>
      </c>
      <c r="F1602" s="192" t="s">
        <v>114</v>
      </c>
    </row>
    <row r="1603" spans="1:6">
      <c r="A1603" s="192">
        <v>99296</v>
      </c>
      <c r="B1603" s="192" t="s">
        <v>1750</v>
      </c>
      <c r="C1603" s="192" t="s">
        <v>6</v>
      </c>
      <c r="D1603" s="192" t="s">
        <v>196</v>
      </c>
      <c r="E1603" s="194">
        <v>2266.42</v>
      </c>
      <c r="F1603" s="192" t="s">
        <v>114</v>
      </c>
    </row>
    <row r="1604" spans="1:6">
      <c r="A1604" s="192">
        <v>99297</v>
      </c>
      <c r="B1604" s="192" t="s">
        <v>1751</v>
      </c>
      <c r="C1604" s="192" t="s">
        <v>6</v>
      </c>
      <c r="D1604" s="192" t="s">
        <v>196</v>
      </c>
      <c r="E1604" s="194">
        <v>2261.73</v>
      </c>
      <c r="F1604" s="192" t="s">
        <v>114</v>
      </c>
    </row>
    <row r="1605" spans="1:6">
      <c r="A1605" s="192">
        <v>99298</v>
      </c>
      <c r="B1605" s="192" t="s">
        <v>1752</v>
      </c>
      <c r="C1605" s="192" t="s">
        <v>195</v>
      </c>
      <c r="D1605" s="192" t="s">
        <v>113</v>
      </c>
      <c r="E1605" s="194">
        <v>7701.95</v>
      </c>
      <c r="F1605" s="192" t="s">
        <v>114</v>
      </c>
    </row>
    <row r="1606" spans="1:6">
      <c r="A1606" s="192">
        <v>99299</v>
      </c>
      <c r="B1606" s="192" t="s">
        <v>1753</v>
      </c>
      <c r="C1606" s="192" t="s">
        <v>6</v>
      </c>
      <c r="D1606" s="192" t="s">
        <v>196</v>
      </c>
      <c r="E1606" s="194">
        <v>2451.9299999999998</v>
      </c>
      <c r="F1606" s="192" t="s">
        <v>114</v>
      </c>
    </row>
    <row r="1607" spans="1:6">
      <c r="A1607" s="192">
        <v>99300</v>
      </c>
      <c r="B1607" s="192" t="s">
        <v>1754</v>
      </c>
      <c r="C1607" s="192" t="s">
        <v>195</v>
      </c>
      <c r="D1607" s="192" t="s">
        <v>113</v>
      </c>
      <c r="E1607" s="194">
        <v>8589.81</v>
      </c>
      <c r="F1607" s="192" t="s">
        <v>114</v>
      </c>
    </row>
    <row r="1608" spans="1:6">
      <c r="A1608" s="192">
        <v>99301</v>
      </c>
      <c r="B1608" s="192" t="s">
        <v>1755</v>
      </c>
      <c r="C1608" s="192" t="s">
        <v>195</v>
      </c>
      <c r="D1608" s="192" t="s">
        <v>113</v>
      </c>
      <c r="E1608" s="194">
        <v>4282.1400000000003</v>
      </c>
      <c r="F1608" s="192" t="s">
        <v>114</v>
      </c>
    </row>
    <row r="1609" spans="1:6">
      <c r="A1609" s="192">
        <v>99302</v>
      </c>
      <c r="B1609" s="192" t="s">
        <v>1756</v>
      </c>
      <c r="C1609" s="192" t="s">
        <v>6</v>
      </c>
      <c r="D1609" s="192" t="s">
        <v>196</v>
      </c>
      <c r="E1609" s="194">
        <v>2642.21</v>
      </c>
      <c r="F1609" s="192" t="s">
        <v>114</v>
      </c>
    </row>
    <row r="1610" spans="1:6">
      <c r="A1610" s="192">
        <v>99303</v>
      </c>
      <c r="B1610" s="192" t="s">
        <v>1757</v>
      </c>
      <c r="C1610" s="192" t="s">
        <v>195</v>
      </c>
      <c r="D1610" s="192" t="s">
        <v>113</v>
      </c>
      <c r="E1610" s="194">
        <v>7879.4</v>
      </c>
      <c r="F1610" s="192" t="s">
        <v>114</v>
      </c>
    </row>
    <row r="1611" spans="1:6">
      <c r="A1611" s="192">
        <v>99304</v>
      </c>
      <c r="B1611" s="192" t="s">
        <v>1758</v>
      </c>
      <c r="C1611" s="192" t="s">
        <v>6</v>
      </c>
      <c r="D1611" s="192" t="s">
        <v>196</v>
      </c>
      <c r="E1611" s="194">
        <v>2456.62</v>
      </c>
      <c r="F1611" s="192" t="s">
        <v>114</v>
      </c>
    </row>
    <row r="1612" spans="1:6">
      <c r="A1612" s="192">
        <v>99305</v>
      </c>
      <c r="B1612" s="192" t="s">
        <v>1759</v>
      </c>
      <c r="C1612" s="192" t="s">
        <v>195</v>
      </c>
      <c r="D1612" s="192" t="s">
        <v>113</v>
      </c>
      <c r="E1612" s="194">
        <v>8902.09</v>
      </c>
      <c r="F1612" s="192" t="s">
        <v>114</v>
      </c>
    </row>
    <row r="1613" spans="1:6">
      <c r="A1613" s="192">
        <v>99306</v>
      </c>
      <c r="B1613" s="192" t="s">
        <v>1760</v>
      </c>
      <c r="C1613" s="192" t="s">
        <v>6</v>
      </c>
      <c r="D1613" s="192" t="s">
        <v>196</v>
      </c>
      <c r="E1613" s="194">
        <v>2642.21</v>
      </c>
      <c r="F1613" s="192" t="s">
        <v>114</v>
      </c>
    </row>
    <row r="1614" spans="1:6">
      <c r="A1614" s="192">
        <v>99307</v>
      </c>
      <c r="B1614" s="192" t="s">
        <v>1761</v>
      </c>
      <c r="C1614" s="192" t="s">
        <v>6</v>
      </c>
      <c r="D1614" s="192" t="s">
        <v>196</v>
      </c>
      <c r="E1614" s="194">
        <v>1704.97</v>
      </c>
      <c r="F1614" s="192" t="s">
        <v>114</v>
      </c>
    </row>
    <row r="1615" spans="1:6">
      <c r="A1615" s="192">
        <v>99308</v>
      </c>
      <c r="B1615" s="192" t="s">
        <v>1762</v>
      </c>
      <c r="C1615" s="192" t="s">
        <v>195</v>
      </c>
      <c r="D1615" s="192" t="s">
        <v>113</v>
      </c>
      <c r="E1615" s="194">
        <v>9924.85</v>
      </c>
      <c r="F1615" s="192" t="s">
        <v>114</v>
      </c>
    </row>
    <row r="1616" spans="1:6">
      <c r="A1616" s="192">
        <v>99309</v>
      </c>
      <c r="B1616" s="192" t="s">
        <v>1763</v>
      </c>
      <c r="C1616" s="192" t="s">
        <v>6</v>
      </c>
      <c r="D1616" s="192" t="s">
        <v>196</v>
      </c>
      <c r="E1616" s="194">
        <v>2832.47</v>
      </c>
      <c r="F1616" s="192" t="s">
        <v>114</v>
      </c>
    </row>
    <row r="1617" spans="1:6">
      <c r="A1617" s="192">
        <v>99310</v>
      </c>
      <c r="B1617" s="192" t="s">
        <v>1764</v>
      </c>
      <c r="C1617" s="192" t="s">
        <v>195</v>
      </c>
      <c r="D1617" s="192" t="s">
        <v>113</v>
      </c>
      <c r="E1617" s="194">
        <v>10109.879999999999</v>
      </c>
      <c r="F1617" s="192" t="s">
        <v>114</v>
      </c>
    </row>
    <row r="1618" spans="1:6">
      <c r="A1618" s="192">
        <v>99311</v>
      </c>
      <c r="B1618" s="192" t="s">
        <v>1765</v>
      </c>
      <c r="C1618" s="192" t="s">
        <v>6</v>
      </c>
      <c r="D1618" s="192" t="s">
        <v>196</v>
      </c>
      <c r="E1618" s="194">
        <v>2832.47</v>
      </c>
      <c r="F1618" s="192" t="s">
        <v>114</v>
      </c>
    </row>
    <row r="1619" spans="1:6">
      <c r="A1619" s="192">
        <v>99312</v>
      </c>
      <c r="B1619" s="192" t="s">
        <v>1766</v>
      </c>
      <c r="C1619" s="192" t="s">
        <v>195</v>
      </c>
      <c r="D1619" s="192" t="s">
        <v>113</v>
      </c>
      <c r="E1619" s="194">
        <v>5015.38</v>
      </c>
      <c r="F1619" s="192" t="s">
        <v>114</v>
      </c>
    </row>
    <row r="1620" spans="1:6">
      <c r="A1620" s="192">
        <v>99313</v>
      </c>
      <c r="B1620" s="192" t="s">
        <v>1767</v>
      </c>
      <c r="C1620" s="192" t="s">
        <v>195</v>
      </c>
      <c r="D1620" s="192" t="s">
        <v>113</v>
      </c>
      <c r="E1620" s="194">
        <v>11268.58</v>
      </c>
      <c r="F1620" s="192" t="s">
        <v>114</v>
      </c>
    </row>
    <row r="1621" spans="1:6">
      <c r="A1621" s="192">
        <v>99314</v>
      </c>
      <c r="B1621" s="192" t="s">
        <v>1768</v>
      </c>
      <c r="C1621" s="192" t="s">
        <v>6</v>
      </c>
      <c r="D1621" s="192" t="s">
        <v>196</v>
      </c>
      <c r="E1621" s="194">
        <v>3022.73</v>
      </c>
      <c r="F1621" s="192" t="s">
        <v>114</v>
      </c>
    </row>
    <row r="1622" spans="1:6">
      <c r="A1622" s="192">
        <v>99315</v>
      </c>
      <c r="B1622" s="192" t="s">
        <v>1769</v>
      </c>
      <c r="C1622" s="192" t="s">
        <v>195</v>
      </c>
      <c r="D1622" s="192" t="s">
        <v>113</v>
      </c>
      <c r="E1622" s="194">
        <v>12621.16</v>
      </c>
      <c r="F1622" s="192" t="s">
        <v>114</v>
      </c>
    </row>
    <row r="1623" spans="1:6">
      <c r="A1623" s="192">
        <v>99317</v>
      </c>
      <c r="B1623" s="192" t="s">
        <v>1770</v>
      </c>
      <c r="C1623" s="192" t="s">
        <v>6</v>
      </c>
      <c r="D1623" s="192" t="s">
        <v>196</v>
      </c>
      <c r="E1623" s="194">
        <v>1890.57</v>
      </c>
      <c r="F1623" s="192" t="s">
        <v>114</v>
      </c>
    </row>
    <row r="1624" spans="1:6">
      <c r="A1624" s="192">
        <v>99318</v>
      </c>
      <c r="B1624" s="192" t="s">
        <v>1771</v>
      </c>
      <c r="C1624" s="192" t="s">
        <v>6</v>
      </c>
      <c r="D1624" s="192" t="s">
        <v>113</v>
      </c>
      <c r="E1624" s="193">
        <v>198.03</v>
      </c>
      <c r="F1624" s="192" t="s">
        <v>114</v>
      </c>
    </row>
    <row r="1625" spans="1:6">
      <c r="A1625" s="192">
        <v>99319</v>
      </c>
      <c r="B1625" s="192" t="s">
        <v>1772</v>
      </c>
      <c r="C1625" s="192" t="s">
        <v>6</v>
      </c>
      <c r="D1625" s="192" t="s">
        <v>196</v>
      </c>
      <c r="E1625" s="193">
        <v>668.43</v>
      </c>
      <c r="F1625" s="192" t="s">
        <v>114</v>
      </c>
    </row>
    <row r="1626" spans="1:6">
      <c r="A1626" s="192">
        <v>99320</v>
      </c>
      <c r="B1626" s="192" t="s">
        <v>1773</v>
      </c>
      <c r="C1626" s="192" t="s">
        <v>195</v>
      </c>
      <c r="D1626" s="192" t="s">
        <v>113</v>
      </c>
      <c r="E1626" s="194">
        <v>5784.87</v>
      </c>
      <c r="F1626" s="192" t="s">
        <v>114</v>
      </c>
    </row>
    <row r="1627" spans="1:6">
      <c r="A1627" s="192">
        <v>99321</v>
      </c>
      <c r="B1627" s="192" t="s">
        <v>1774</v>
      </c>
      <c r="C1627" s="192" t="s">
        <v>6</v>
      </c>
      <c r="D1627" s="192" t="s">
        <v>196</v>
      </c>
      <c r="E1627" s="194">
        <v>2076.14</v>
      </c>
      <c r="F1627" s="192" t="s">
        <v>114</v>
      </c>
    </row>
    <row r="1628" spans="1:6">
      <c r="A1628" s="192">
        <v>99322</v>
      </c>
      <c r="B1628" s="192" t="s">
        <v>1775</v>
      </c>
      <c r="C1628" s="192" t="s">
        <v>195</v>
      </c>
      <c r="D1628" s="192" t="s">
        <v>113</v>
      </c>
      <c r="E1628" s="194">
        <v>6522.6</v>
      </c>
      <c r="F1628" s="192" t="s">
        <v>114</v>
      </c>
    </row>
    <row r="1629" spans="1:6">
      <c r="A1629" s="192">
        <v>99323</v>
      </c>
      <c r="B1629" s="192" t="s">
        <v>1776</v>
      </c>
      <c r="C1629" s="192" t="s">
        <v>6</v>
      </c>
      <c r="D1629" s="192" t="s">
        <v>196</v>
      </c>
      <c r="E1629" s="194">
        <v>2261.73</v>
      </c>
      <c r="F1629" s="192" t="s">
        <v>114</v>
      </c>
    </row>
    <row r="1630" spans="1:6">
      <c r="A1630" s="192">
        <v>99324</v>
      </c>
      <c r="B1630" s="192" t="s">
        <v>1777</v>
      </c>
      <c r="C1630" s="192" t="s">
        <v>195</v>
      </c>
      <c r="D1630" s="192" t="s">
        <v>113</v>
      </c>
      <c r="E1630" s="194">
        <v>7260.28</v>
      </c>
      <c r="F1630" s="192" t="s">
        <v>114</v>
      </c>
    </row>
    <row r="1631" spans="1:6">
      <c r="A1631" s="192">
        <v>99325</v>
      </c>
      <c r="B1631" s="192" t="s">
        <v>1778</v>
      </c>
      <c r="C1631" s="192" t="s">
        <v>6</v>
      </c>
      <c r="D1631" s="192" t="s">
        <v>196</v>
      </c>
      <c r="E1631" s="194">
        <v>2451.9299999999998</v>
      </c>
      <c r="F1631" s="192" t="s">
        <v>114</v>
      </c>
    </row>
    <row r="1632" spans="1:6">
      <c r="A1632" s="192">
        <v>99326</v>
      </c>
      <c r="B1632" s="192" t="s">
        <v>1779</v>
      </c>
      <c r="C1632" s="192" t="s">
        <v>195</v>
      </c>
      <c r="D1632" s="192" t="s">
        <v>113</v>
      </c>
      <c r="E1632" s="194">
        <v>5926.3</v>
      </c>
      <c r="F1632" s="192" t="s">
        <v>114</v>
      </c>
    </row>
    <row r="1633" spans="1:6">
      <c r="A1633" s="192">
        <v>99327</v>
      </c>
      <c r="B1633" s="192" t="s">
        <v>1780</v>
      </c>
      <c r="C1633" s="192" t="s">
        <v>6</v>
      </c>
      <c r="D1633" s="192" t="s">
        <v>196</v>
      </c>
      <c r="E1633" s="194">
        <v>3167.14</v>
      </c>
      <c r="F1633" s="192" t="s">
        <v>114</v>
      </c>
    </row>
    <row r="1634" spans="1:6">
      <c r="A1634" s="192">
        <v>94263</v>
      </c>
      <c r="B1634" s="192" t="s">
        <v>1781</v>
      </c>
      <c r="C1634" s="192" t="s">
        <v>6</v>
      </c>
      <c r="D1634" s="192" t="s">
        <v>113</v>
      </c>
      <c r="E1634" s="193">
        <v>23.78</v>
      </c>
      <c r="F1634" s="192" t="s">
        <v>114</v>
      </c>
    </row>
    <row r="1635" spans="1:6">
      <c r="A1635" s="192">
        <v>94264</v>
      </c>
      <c r="B1635" s="192" t="s">
        <v>1782</v>
      </c>
      <c r="C1635" s="192" t="s">
        <v>6</v>
      </c>
      <c r="D1635" s="192" t="s">
        <v>113</v>
      </c>
      <c r="E1635" s="193">
        <v>26.44</v>
      </c>
      <c r="F1635" s="192" t="s">
        <v>114</v>
      </c>
    </row>
    <row r="1636" spans="1:6">
      <c r="A1636" s="192">
        <v>94265</v>
      </c>
      <c r="B1636" s="192" t="s">
        <v>1783</v>
      </c>
      <c r="C1636" s="192" t="s">
        <v>6</v>
      </c>
      <c r="D1636" s="192" t="s">
        <v>113</v>
      </c>
      <c r="E1636" s="193">
        <v>31.46</v>
      </c>
      <c r="F1636" s="192" t="s">
        <v>114</v>
      </c>
    </row>
    <row r="1637" spans="1:6">
      <c r="A1637" s="192">
        <v>94266</v>
      </c>
      <c r="B1637" s="192" t="s">
        <v>1784</v>
      </c>
      <c r="C1637" s="192" t="s">
        <v>6</v>
      </c>
      <c r="D1637" s="192" t="s">
        <v>113</v>
      </c>
      <c r="E1637" s="193">
        <v>34.49</v>
      </c>
      <c r="F1637" s="192" t="s">
        <v>114</v>
      </c>
    </row>
    <row r="1638" spans="1:6">
      <c r="A1638" s="192">
        <v>94267</v>
      </c>
      <c r="B1638" s="192" t="s">
        <v>1785</v>
      </c>
      <c r="C1638" s="192" t="s">
        <v>6</v>
      </c>
      <c r="D1638" s="192" t="s">
        <v>113</v>
      </c>
      <c r="E1638" s="193">
        <v>37.44</v>
      </c>
      <c r="F1638" s="192" t="s">
        <v>114</v>
      </c>
    </row>
    <row r="1639" spans="1:6">
      <c r="A1639" s="192">
        <v>94268</v>
      </c>
      <c r="B1639" s="192" t="s">
        <v>1786</v>
      </c>
      <c r="C1639" s="192" t="s">
        <v>6</v>
      </c>
      <c r="D1639" s="192" t="s">
        <v>113</v>
      </c>
      <c r="E1639" s="193">
        <v>40.78</v>
      </c>
      <c r="F1639" s="192" t="s">
        <v>114</v>
      </c>
    </row>
    <row r="1640" spans="1:6">
      <c r="A1640" s="192">
        <v>94269</v>
      </c>
      <c r="B1640" s="192" t="s">
        <v>1787</v>
      </c>
      <c r="C1640" s="192" t="s">
        <v>6</v>
      </c>
      <c r="D1640" s="192" t="s">
        <v>113</v>
      </c>
      <c r="E1640" s="193">
        <v>53.74</v>
      </c>
      <c r="F1640" s="192" t="s">
        <v>114</v>
      </c>
    </row>
    <row r="1641" spans="1:6">
      <c r="A1641" s="192">
        <v>94270</v>
      </c>
      <c r="B1641" s="192" t="s">
        <v>1788</v>
      </c>
      <c r="C1641" s="192" t="s">
        <v>6</v>
      </c>
      <c r="D1641" s="192" t="s">
        <v>113</v>
      </c>
      <c r="E1641" s="193">
        <v>58.4</v>
      </c>
      <c r="F1641" s="192" t="s">
        <v>114</v>
      </c>
    </row>
    <row r="1642" spans="1:6">
      <c r="A1642" s="192">
        <v>94271</v>
      </c>
      <c r="B1642" s="192" t="s">
        <v>1789</v>
      </c>
      <c r="C1642" s="192" t="s">
        <v>6</v>
      </c>
      <c r="D1642" s="192" t="s">
        <v>113</v>
      </c>
      <c r="E1642" s="193">
        <v>65.62</v>
      </c>
      <c r="F1642" s="192" t="s">
        <v>114</v>
      </c>
    </row>
    <row r="1643" spans="1:6">
      <c r="A1643" s="192">
        <v>94272</v>
      </c>
      <c r="B1643" s="192" t="s">
        <v>1790</v>
      </c>
      <c r="C1643" s="192" t="s">
        <v>6</v>
      </c>
      <c r="D1643" s="192" t="s">
        <v>113</v>
      </c>
      <c r="E1643" s="193">
        <v>71.84</v>
      </c>
      <c r="F1643" s="192" t="s">
        <v>114</v>
      </c>
    </row>
    <row r="1644" spans="1:6">
      <c r="A1644" s="192">
        <v>94273</v>
      </c>
      <c r="B1644" s="192" t="s">
        <v>1791</v>
      </c>
      <c r="C1644" s="192" t="s">
        <v>6</v>
      </c>
      <c r="D1644" s="192" t="s">
        <v>113</v>
      </c>
      <c r="E1644" s="193">
        <v>39.1</v>
      </c>
      <c r="F1644" s="192" t="s">
        <v>114</v>
      </c>
    </row>
    <row r="1645" spans="1:6">
      <c r="A1645" s="192">
        <v>94274</v>
      </c>
      <c r="B1645" s="192" t="s">
        <v>1792</v>
      </c>
      <c r="C1645" s="192" t="s">
        <v>6</v>
      </c>
      <c r="D1645" s="192" t="s">
        <v>113</v>
      </c>
      <c r="E1645" s="193">
        <v>41.96</v>
      </c>
      <c r="F1645" s="192" t="s">
        <v>114</v>
      </c>
    </row>
    <row r="1646" spans="1:6">
      <c r="A1646" s="192">
        <v>94275</v>
      </c>
      <c r="B1646" s="192" t="s">
        <v>1793</v>
      </c>
      <c r="C1646" s="192" t="s">
        <v>6</v>
      </c>
      <c r="D1646" s="192" t="s">
        <v>113</v>
      </c>
      <c r="E1646" s="193">
        <v>37.57</v>
      </c>
      <c r="F1646" s="192" t="s">
        <v>114</v>
      </c>
    </row>
    <row r="1647" spans="1:6">
      <c r="A1647" s="192">
        <v>94276</v>
      </c>
      <c r="B1647" s="192" t="s">
        <v>1794</v>
      </c>
      <c r="C1647" s="192" t="s">
        <v>6</v>
      </c>
      <c r="D1647" s="192" t="s">
        <v>113</v>
      </c>
      <c r="E1647" s="193">
        <v>40.44</v>
      </c>
      <c r="F1647" s="192" t="s">
        <v>114</v>
      </c>
    </row>
    <row r="1648" spans="1:6">
      <c r="A1648" s="192">
        <v>94281</v>
      </c>
      <c r="B1648" s="192" t="s">
        <v>1795</v>
      </c>
      <c r="C1648" s="192" t="s">
        <v>6</v>
      </c>
      <c r="D1648" s="192" t="s">
        <v>196</v>
      </c>
      <c r="E1648" s="193">
        <v>37.04</v>
      </c>
      <c r="F1648" s="192" t="s">
        <v>114</v>
      </c>
    </row>
    <row r="1649" spans="1:6">
      <c r="A1649" s="192">
        <v>94282</v>
      </c>
      <c r="B1649" s="192" t="s">
        <v>1796</v>
      </c>
      <c r="C1649" s="192" t="s">
        <v>6</v>
      </c>
      <c r="D1649" s="192" t="s">
        <v>196</v>
      </c>
      <c r="E1649" s="193">
        <v>45.77</v>
      </c>
      <c r="F1649" s="192" t="s">
        <v>114</v>
      </c>
    </row>
    <row r="1650" spans="1:6">
      <c r="A1650" s="192">
        <v>94283</v>
      </c>
      <c r="B1650" s="192" t="s">
        <v>1797</v>
      </c>
      <c r="C1650" s="192" t="s">
        <v>6</v>
      </c>
      <c r="D1650" s="192" t="s">
        <v>196</v>
      </c>
      <c r="E1650" s="193">
        <v>48.29</v>
      </c>
      <c r="F1650" s="192" t="s">
        <v>114</v>
      </c>
    </row>
    <row r="1651" spans="1:6">
      <c r="A1651" s="192">
        <v>94284</v>
      </c>
      <c r="B1651" s="192" t="s">
        <v>1798</v>
      </c>
      <c r="C1651" s="192" t="s">
        <v>6</v>
      </c>
      <c r="D1651" s="192" t="s">
        <v>196</v>
      </c>
      <c r="E1651" s="193">
        <v>57.02</v>
      </c>
      <c r="F1651" s="192" t="s">
        <v>114</v>
      </c>
    </row>
    <row r="1652" spans="1:6">
      <c r="A1652" s="192">
        <v>94285</v>
      </c>
      <c r="B1652" s="192" t="s">
        <v>1799</v>
      </c>
      <c r="C1652" s="192" t="s">
        <v>6</v>
      </c>
      <c r="D1652" s="192" t="s">
        <v>196</v>
      </c>
      <c r="E1652" s="193">
        <v>59.12</v>
      </c>
      <c r="F1652" s="192" t="s">
        <v>114</v>
      </c>
    </row>
    <row r="1653" spans="1:6">
      <c r="A1653" s="192">
        <v>94286</v>
      </c>
      <c r="B1653" s="192" t="s">
        <v>1800</v>
      </c>
      <c r="C1653" s="192" t="s">
        <v>6</v>
      </c>
      <c r="D1653" s="192" t="s">
        <v>196</v>
      </c>
      <c r="E1653" s="193">
        <v>67.849999999999994</v>
      </c>
      <c r="F1653" s="192" t="s">
        <v>114</v>
      </c>
    </row>
    <row r="1654" spans="1:6">
      <c r="A1654" s="192">
        <v>94287</v>
      </c>
      <c r="B1654" s="192" t="s">
        <v>1801</v>
      </c>
      <c r="C1654" s="192" t="s">
        <v>6</v>
      </c>
      <c r="D1654" s="192" t="s">
        <v>196</v>
      </c>
      <c r="E1654" s="193">
        <v>28.84</v>
      </c>
      <c r="F1654" s="192" t="s">
        <v>114</v>
      </c>
    </row>
    <row r="1655" spans="1:6">
      <c r="A1655" s="192">
        <v>94288</v>
      </c>
      <c r="B1655" s="192" t="s">
        <v>1802</v>
      </c>
      <c r="C1655" s="192" t="s">
        <v>6</v>
      </c>
      <c r="D1655" s="192" t="s">
        <v>196</v>
      </c>
      <c r="E1655" s="193">
        <v>36.479999999999997</v>
      </c>
      <c r="F1655" s="192" t="s">
        <v>114</v>
      </c>
    </row>
    <row r="1656" spans="1:6">
      <c r="A1656" s="192">
        <v>94289</v>
      </c>
      <c r="B1656" s="192" t="s">
        <v>1803</v>
      </c>
      <c r="C1656" s="192" t="s">
        <v>6</v>
      </c>
      <c r="D1656" s="192" t="s">
        <v>196</v>
      </c>
      <c r="E1656" s="193">
        <v>36.869999999999997</v>
      </c>
      <c r="F1656" s="192" t="s">
        <v>114</v>
      </c>
    </row>
    <row r="1657" spans="1:6">
      <c r="A1657" s="192">
        <v>94290</v>
      </c>
      <c r="B1657" s="192" t="s">
        <v>1804</v>
      </c>
      <c r="C1657" s="192" t="s">
        <v>6</v>
      </c>
      <c r="D1657" s="192" t="s">
        <v>196</v>
      </c>
      <c r="E1657" s="193">
        <v>44.51</v>
      </c>
      <c r="F1657" s="192" t="s">
        <v>114</v>
      </c>
    </row>
    <row r="1658" spans="1:6">
      <c r="A1658" s="192">
        <v>94291</v>
      </c>
      <c r="B1658" s="192" t="s">
        <v>1805</v>
      </c>
      <c r="C1658" s="192" t="s">
        <v>6</v>
      </c>
      <c r="D1658" s="192" t="s">
        <v>196</v>
      </c>
      <c r="E1658" s="193">
        <v>44.53</v>
      </c>
      <c r="F1658" s="192" t="s">
        <v>114</v>
      </c>
    </row>
    <row r="1659" spans="1:6">
      <c r="A1659" s="192">
        <v>94292</v>
      </c>
      <c r="B1659" s="192" t="s">
        <v>1806</v>
      </c>
      <c r="C1659" s="192" t="s">
        <v>6</v>
      </c>
      <c r="D1659" s="192" t="s">
        <v>196</v>
      </c>
      <c r="E1659" s="193">
        <v>52.17</v>
      </c>
      <c r="F1659" s="192" t="s">
        <v>114</v>
      </c>
    </row>
    <row r="1660" spans="1:6">
      <c r="A1660" s="192">
        <v>94293</v>
      </c>
      <c r="B1660" s="192" t="s">
        <v>1807</v>
      </c>
      <c r="C1660" s="192" t="s">
        <v>6</v>
      </c>
      <c r="D1660" s="192" t="s">
        <v>196</v>
      </c>
      <c r="E1660" s="193">
        <v>116.74</v>
      </c>
      <c r="F1660" s="192" t="s">
        <v>114</v>
      </c>
    </row>
    <row r="1661" spans="1:6">
      <c r="A1661" s="192">
        <v>94294</v>
      </c>
      <c r="B1661" s="192" t="s">
        <v>1808</v>
      </c>
      <c r="C1661" s="192" t="s">
        <v>6</v>
      </c>
      <c r="D1661" s="192" t="s">
        <v>196</v>
      </c>
      <c r="E1661" s="193">
        <v>6.02</v>
      </c>
      <c r="F1661" s="192" t="s">
        <v>114</v>
      </c>
    </row>
    <row r="1662" spans="1:6">
      <c r="A1662" s="192">
        <v>94037</v>
      </c>
      <c r="B1662" s="192" t="s">
        <v>1809</v>
      </c>
      <c r="C1662" s="192" t="s">
        <v>367</v>
      </c>
      <c r="D1662" s="192" t="s">
        <v>113</v>
      </c>
      <c r="E1662" s="193">
        <v>14.15</v>
      </c>
      <c r="F1662" s="192" t="s">
        <v>114</v>
      </c>
    </row>
    <row r="1663" spans="1:6">
      <c r="A1663" s="192">
        <v>94038</v>
      </c>
      <c r="B1663" s="192" t="s">
        <v>1810</v>
      </c>
      <c r="C1663" s="192" t="s">
        <v>367</v>
      </c>
      <c r="D1663" s="192" t="s">
        <v>113</v>
      </c>
      <c r="E1663" s="193">
        <v>19.86</v>
      </c>
      <c r="F1663" s="192" t="s">
        <v>114</v>
      </c>
    </row>
    <row r="1664" spans="1:6">
      <c r="A1664" s="192">
        <v>94039</v>
      </c>
      <c r="B1664" s="192" t="s">
        <v>1811</v>
      </c>
      <c r="C1664" s="192" t="s">
        <v>367</v>
      </c>
      <c r="D1664" s="192" t="s">
        <v>113</v>
      </c>
      <c r="E1664" s="193">
        <v>11.1</v>
      </c>
      <c r="F1664" s="192" t="s">
        <v>114</v>
      </c>
    </row>
    <row r="1665" spans="1:6">
      <c r="A1665" s="192">
        <v>94040</v>
      </c>
      <c r="B1665" s="192" t="s">
        <v>1812</v>
      </c>
      <c r="C1665" s="192" t="s">
        <v>367</v>
      </c>
      <c r="D1665" s="192" t="s">
        <v>113</v>
      </c>
      <c r="E1665" s="193">
        <v>16.850000000000001</v>
      </c>
      <c r="F1665" s="192" t="s">
        <v>114</v>
      </c>
    </row>
    <row r="1666" spans="1:6">
      <c r="A1666" s="192">
        <v>94041</v>
      </c>
      <c r="B1666" s="192" t="s">
        <v>1813</v>
      </c>
      <c r="C1666" s="192" t="s">
        <v>367</v>
      </c>
      <c r="D1666" s="192" t="s">
        <v>113</v>
      </c>
      <c r="E1666" s="193">
        <v>8.42</v>
      </c>
      <c r="F1666" s="192" t="s">
        <v>114</v>
      </c>
    </row>
    <row r="1667" spans="1:6">
      <c r="A1667" s="192">
        <v>94042</v>
      </c>
      <c r="B1667" s="192" t="s">
        <v>1814</v>
      </c>
      <c r="C1667" s="192" t="s">
        <v>367</v>
      </c>
      <c r="D1667" s="192" t="s">
        <v>113</v>
      </c>
      <c r="E1667" s="193">
        <v>14.34</v>
      </c>
      <c r="F1667" s="192" t="s">
        <v>114</v>
      </c>
    </row>
    <row r="1668" spans="1:6">
      <c r="A1668" s="192">
        <v>94043</v>
      </c>
      <c r="B1668" s="192" t="s">
        <v>1815</v>
      </c>
      <c r="C1668" s="192" t="s">
        <v>367</v>
      </c>
      <c r="D1668" s="192" t="s">
        <v>113</v>
      </c>
      <c r="E1668" s="193">
        <v>13.27</v>
      </c>
      <c r="F1668" s="192" t="s">
        <v>114</v>
      </c>
    </row>
    <row r="1669" spans="1:6">
      <c r="A1669" s="192">
        <v>94044</v>
      </c>
      <c r="B1669" s="192" t="s">
        <v>1816</v>
      </c>
      <c r="C1669" s="192" t="s">
        <v>367</v>
      </c>
      <c r="D1669" s="192" t="s">
        <v>113</v>
      </c>
      <c r="E1669" s="193">
        <v>19</v>
      </c>
      <c r="F1669" s="192" t="s">
        <v>114</v>
      </c>
    </row>
    <row r="1670" spans="1:6">
      <c r="A1670" s="192">
        <v>94045</v>
      </c>
      <c r="B1670" s="192" t="s">
        <v>1817</v>
      </c>
      <c r="C1670" s="192" t="s">
        <v>367</v>
      </c>
      <c r="D1670" s="192" t="s">
        <v>113</v>
      </c>
      <c r="E1670" s="193">
        <v>10.26</v>
      </c>
      <c r="F1670" s="192" t="s">
        <v>114</v>
      </c>
    </row>
    <row r="1671" spans="1:6">
      <c r="A1671" s="192">
        <v>94046</v>
      </c>
      <c r="B1671" s="192" t="s">
        <v>1818</v>
      </c>
      <c r="C1671" s="192" t="s">
        <v>367</v>
      </c>
      <c r="D1671" s="192" t="s">
        <v>113</v>
      </c>
      <c r="E1671" s="193">
        <v>15.97</v>
      </c>
      <c r="F1671" s="192" t="s">
        <v>114</v>
      </c>
    </row>
    <row r="1672" spans="1:6">
      <c r="A1672" s="192">
        <v>94047</v>
      </c>
      <c r="B1672" s="192" t="s">
        <v>1819</v>
      </c>
      <c r="C1672" s="192" t="s">
        <v>367</v>
      </c>
      <c r="D1672" s="192" t="s">
        <v>113</v>
      </c>
      <c r="E1672" s="193">
        <v>7.57</v>
      </c>
      <c r="F1672" s="192" t="s">
        <v>114</v>
      </c>
    </row>
    <row r="1673" spans="1:6">
      <c r="A1673" s="192">
        <v>94048</v>
      </c>
      <c r="B1673" s="192" t="s">
        <v>1820</v>
      </c>
      <c r="C1673" s="192" t="s">
        <v>367</v>
      </c>
      <c r="D1673" s="192" t="s">
        <v>113</v>
      </c>
      <c r="E1673" s="193">
        <v>13.46</v>
      </c>
      <c r="F1673" s="192" t="s">
        <v>114</v>
      </c>
    </row>
    <row r="1674" spans="1:6">
      <c r="A1674" s="192">
        <v>94049</v>
      </c>
      <c r="B1674" s="192" t="s">
        <v>1821</v>
      </c>
      <c r="C1674" s="192" t="s">
        <v>367</v>
      </c>
      <c r="D1674" s="192" t="s">
        <v>113</v>
      </c>
      <c r="E1674" s="193">
        <v>22.21</v>
      </c>
      <c r="F1674" s="192" t="s">
        <v>114</v>
      </c>
    </row>
    <row r="1675" spans="1:6">
      <c r="A1675" s="192">
        <v>94050</v>
      </c>
      <c r="B1675" s="192" t="s">
        <v>1822</v>
      </c>
      <c r="C1675" s="192" t="s">
        <v>367</v>
      </c>
      <c r="D1675" s="192" t="s">
        <v>113</v>
      </c>
      <c r="E1675" s="193">
        <v>29.62</v>
      </c>
      <c r="F1675" s="192" t="s">
        <v>114</v>
      </c>
    </row>
    <row r="1676" spans="1:6">
      <c r="A1676" s="192">
        <v>94051</v>
      </c>
      <c r="B1676" s="192" t="s">
        <v>1823</v>
      </c>
      <c r="C1676" s="192" t="s">
        <v>367</v>
      </c>
      <c r="D1676" s="192" t="s">
        <v>113</v>
      </c>
      <c r="E1676" s="193">
        <v>18.05</v>
      </c>
      <c r="F1676" s="192" t="s">
        <v>114</v>
      </c>
    </row>
    <row r="1677" spans="1:6">
      <c r="A1677" s="192">
        <v>94052</v>
      </c>
      <c r="B1677" s="192" t="s">
        <v>1824</v>
      </c>
      <c r="C1677" s="192" t="s">
        <v>367</v>
      </c>
      <c r="D1677" s="192" t="s">
        <v>113</v>
      </c>
      <c r="E1677" s="193">
        <v>25.33</v>
      </c>
      <c r="F1677" s="192" t="s">
        <v>114</v>
      </c>
    </row>
    <row r="1678" spans="1:6">
      <c r="A1678" s="192">
        <v>94053</v>
      </c>
      <c r="B1678" s="192" t="s">
        <v>1825</v>
      </c>
      <c r="C1678" s="192" t="s">
        <v>367</v>
      </c>
      <c r="D1678" s="192" t="s">
        <v>113</v>
      </c>
      <c r="E1678" s="193">
        <v>15.11</v>
      </c>
      <c r="F1678" s="192" t="s">
        <v>114</v>
      </c>
    </row>
    <row r="1679" spans="1:6">
      <c r="A1679" s="192">
        <v>94054</v>
      </c>
      <c r="B1679" s="192" t="s">
        <v>1826</v>
      </c>
      <c r="C1679" s="192" t="s">
        <v>367</v>
      </c>
      <c r="D1679" s="192" t="s">
        <v>113</v>
      </c>
      <c r="E1679" s="193">
        <v>22.56</v>
      </c>
      <c r="F1679" s="192" t="s">
        <v>114</v>
      </c>
    </row>
    <row r="1680" spans="1:6">
      <c r="A1680" s="192">
        <v>94055</v>
      </c>
      <c r="B1680" s="192" t="s">
        <v>1827</v>
      </c>
      <c r="C1680" s="192" t="s">
        <v>367</v>
      </c>
      <c r="D1680" s="192" t="s">
        <v>113</v>
      </c>
      <c r="E1680" s="193">
        <v>21.07</v>
      </c>
      <c r="F1680" s="192" t="s">
        <v>114</v>
      </c>
    </row>
    <row r="1681" spans="1:6">
      <c r="A1681" s="192">
        <v>94056</v>
      </c>
      <c r="B1681" s="192" t="s">
        <v>1828</v>
      </c>
      <c r="C1681" s="192" t="s">
        <v>367</v>
      </c>
      <c r="D1681" s="192" t="s">
        <v>113</v>
      </c>
      <c r="E1681" s="193">
        <v>28.49</v>
      </c>
      <c r="F1681" s="192" t="s">
        <v>114</v>
      </c>
    </row>
    <row r="1682" spans="1:6">
      <c r="A1682" s="192">
        <v>94057</v>
      </c>
      <c r="B1682" s="192" t="s">
        <v>1829</v>
      </c>
      <c r="C1682" s="192" t="s">
        <v>367</v>
      </c>
      <c r="D1682" s="192" t="s">
        <v>113</v>
      </c>
      <c r="E1682" s="193">
        <v>16.940000000000001</v>
      </c>
      <c r="F1682" s="192" t="s">
        <v>114</v>
      </c>
    </row>
    <row r="1683" spans="1:6">
      <c r="A1683" s="192">
        <v>94058</v>
      </c>
      <c r="B1683" s="192" t="s">
        <v>1830</v>
      </c>
      <c r="C1683" s="192" t="s">
        <v>367</v>
      </c>
      <c r="D1683" s="192" t="s">
        <v>113</v>
      </c>
      <c r="E1683" s="193">
        <v>24.19</v>
      </c>
      <c r="F1683" s="192" t="s">
        <v>114</v>
      </c>
    </row>
    <row r="1684" spans="1:6">
      <c r="A1684" s="192">
        <v>94059</v>
      </c>
      <c r="B1684" s="192" t="s">
        <v>1831</v>
      </c>
      <c r="C1684" s="192" t="s">
        <v>367</v>
      </c>
      <c r="D1684" s="192" t="s">
        <v>113</v>
      </c>
      <c r="E1684" s="193">
        <v>13.98</v>
      </c>
      <c r="F1684" s="192" t="s">
        <v>114</v>
      </c>
    </row>
    <row r="1685" spans="1:6">
      <c r="A1685" s="192">
        <v>94060</v>
      </c>
      <c r="B1685" s="192" t="s">
        <v>1832</v>
      </c>
      <c r="C1685" s="192" t="s">
        <v>367</v>
      </c>
      <c r="D1685" s="192" t="s">
        <v>113</v>
      </c>
      <c r="E1685" s="193">
        <v>21.41</v>
      </c>
      <c r="F1685" s="192" t="s">
        <v>114</v>
      </c>
    </row>
    <row r="1686" spans="1:6">
      <c r="A1686" s="192">
        <v>83770</v>
      </c>
      <c r="B1686" s="192" t="s">
        <v>1833</v>
      </c>
      <c r="C1686" s="192" t="s">
        <v>367</v>
      </c>
      <c r="D1686" s="192" t="s">
        <v>113</v>
      </c>
      <c r="E1686" s="193">
        <v>127.74</v>
      </c>
      <c r="F1686" s="192" t="s">
        <v>114</v>
      </c>
    </row>
    <row r="1687" spans="1:6">
      <c r="A1687" s="192">
        <v>73301</v>
      </c>
      <c r="B1687" s="192" t="s">
        <v>1834</v>
      </c>
      <c r="C1687" s="192" t="s">
        <v>1462</v>
      </c>
      <c r="D1687" s="192" t="s">
        <v>196</v>
      </c>
      <c r="E1687" s="193">
        <v>9.42</v>
      </c>
      <c r="F1687" s="192" t="s">
        <v>114</v>
      </c>
    </row>
    <row r="1688" spans="1:6">
      <c r="A1688" s="192">
        <v>83515</v>
      </c>
      <c r="B1688" s="192" t="s">
        <v>1835</v>
      </c>
      <c r="C1688" s="192" t="s">
        <v>1462</v>
      </c>
      <c r="D1688" s="192" t="s">
        <v>196</v>
      </c>
      <c r="E1688" s="193">
        <v>15.26</v>
      </c>
      <c r="F1688" s="192" t="s">
        <v>114</v>
      </c>
    </row>
    <row r="1689" spans="1:6">
      <c r="A1689" s="192">
        <v>83516</v>
      </c>
      <c r="B1689" s="192" t="s">
        <v>1836</v>
      </c>
      <c r="C1689" s="192" t="s">
        <v>1462</v>
      </c>
      <c r="D1689" s="192" t="s">
        <v>196</v>
      </c>
      <c r="E1689" s="193">
        <v>17.63</v>
      </c>
      <c r="F1689" s="192" t="s">
        <v>114</v>
      </c>
    </row>
    <row r="1690" spans="1:6">
      <c r="A1690" s="192">
        <v>90788</v>
      </c>
      <c r="B1690" s="192" t="s">
        <v>1837</v>
      </c>
      <c r="C1690" s="192" t="s">
        <v>195</v>
      </c>
      <c r="D1690" s="192" t="s">
        <v>196</v>
      </c>
      <c r="E1690" s="193">
        <v>515.91</v>
      </c>
      <c r="F1690" s="192" t="s">
        <v>114</v>
      </c>
    </row>
    <row r="1691" spans="1:6">
      <c r="A1691" s="192">
        <v>90789</v>
      </c>
      <c r="B1691" s="192" t="s">
        <v>1838</v>
      </c>
      <c r="C1691" s="192" t="s">
        <v>195</v>
      </c>
      <c r="D1691" s="192" t="s">
        <v>196</v>
      </c>
      <c r="E1691" s="193">
        <v>532.99</v>
      </c>
      <c r="F1691" s="192" t="s">
        <v>114</v>
      </c>
    </row>
    <row r="1692" spans="1:6">
      <c r="A1692" s="192">
        <v>90790</v>
      </c>
      <c r="B1692" s="192" t="s">
        <v>1839</v>
      </c>
      <c r="C1692" s="192" t="s">
        <v>195</v>
      </c>
      <c r="D1692" s="192" t="s">
        <v>196</v>
      </c>
      <c r="E1692" s="193">
        <v>537.35</v>
      </c>
      <c r="F1692" s="192" t="s">
        <v>114</v>
      </c>
    </row>
    <row r="1693" spans="1:6">
      <c r="A1693" s="192">
        <v>90791</v>
      </c>
      <c r="B1693" s="192" t="s">
        <v>1840</v>
      </c>
      <c r="C1693" s="192" t="s">
        <v>195</v>
      </c>
      <c r="D1693" s="192" t="s">
        <v>196</v>
      </c>
      <c r="E1693" s="193">
        <v>574.07000000000005</v>
      </c>
      <c r="F1693" s="192" t="s">
        <v>114</v>
      </c>
    </row>
    <row r="1694" spans="1:6">
      <c r="A1694" s="192">
        <v>90793</v>
      </c>
      <c r="B1694" s="192" t="s">
        <v>1841</v>
      </c>
      <c r="C1694" s="192" t="s">
        <v>195</v>
      </c>
      <c r="D1694" s="192" t="s">
        <v>196</v>
      </c>
      <c r="E1694" s="193">
        <v>610.64</v>
      </c>
      <c r="F1694" s="192" t="s">
        <v>114</v>
      </c>
    </row>
    <row r="1695" spans="1:6">
      <c r="A1695" s="192">
        <v>90794</v>
      </c>
      <c r="B1695" s="192" t="s">
        <v>1842</v>
      </c>
      <c r="C1695" s="192" t="s">
        <v>195</v>
      </c>
      <c r="D1695" s="192" t="s">
        <v>196</v>
      </c>
      <c r="E1695" s="193">
        <v>549.12</v>
      </c>
      <c r="F1695" s="192" t="s">
        <v>114</v>
      </c>
    </row>
    <row r="1696" spans="1:6">
      <c r="A1696" s="192">
        <v>90795</v>
      </c>
      <c r="B1696" s="192" t="s">
        <v>1843</v>
      </c>
      <c r="C1696" s="192" t="s">
        <v>195</v>
      </c>
      <c r="D1696" s="192" t="s">
        <v>196</v>
      </c>
      <c r="E1696" s="193">
        <v>569.92999999999995</v>
      </c>
      <c r="F1696" s="192" t="s">
        <v>114</v>
      </c>
    </row>
    <row r="1697" spans="1:6">
      <c r="A1697" s="192">
        <v>90796</v>
      </c>
      <c r="B1697" s="192" t="s">
        <v>1844</v>
      </c>
      <c r="C1697" s="192" t="s">
        <v>195</v>
      </c>
      <c r="D1697" s="192" t="s">
        <v>196</v>
      </c>
      <c r="E1697" s="193">
        <v>578.04</v>
      </c>
      <c r="F1697" s="192" t="s">
        <v>114</v>
      </c>
    </row>
    <row r="1698" spans="1:6">
      <c r="A1698" s="192">
        <v>90797</v>
      </c>
      <c r="B1698" s="192" t="s">
        <v>1845</v>
      </c>
      <c r="C1698" s="192" t="s">
        <v>195</v>
      </c>
      <c r="D1698" s="192" t="s">
        <v>196</v>
      </c>
      <c r="E1698" s="193">
        <v>612.86</v>
      </c>
      <c r="F1698" s="192" t="s">
        <v>114</v>
      </c>
    </row>
    <row r="1699" spans="1:6">
      <c r="A1699" s="192">
        <v>90798</v>
      </c>
      <c r="B1699" s="192" t="s">
        <v>1846</v>
      </c>
      <c r="C1699" s="192" t="s">
        <v>195</v>
      </c>
      <c r="D1699" s="192" t="s">
        <v>196</v>
      </c>
      <c r="E1699" s="193">
        <v>617.02</v>
      </c>
      <c r="F1699" s="192" t="s">
        <v>114</v>
      </c>
    </row>
    <row r="1700" spans="1:6">
      <c r="A1700" s="192">
        <v>90799</v>
      </c>
      <c r="B1700" s="192" t="s">
        <v>1847</v>
      </c>
      <c r="C1700" s="192" t="s">
        <v>195</v>
      </c>
      <c r="D1700" s="192" t="s">
        <v>196</v>
      </c>
      <c r="E1700" s="193">
        <v>636.85</v>
      </c>
      <c r="F1700" s="192" t="s">
        <v>114</v>
      </c>
    </row>
    <row r="1701" spans="1:6">
      <c r="A1701" s="192">
        <v>90801</v>
      </c>
      <c r="B1701" s="192" t="s">
        <v>1848</v>
      </c>
      <c r="C1701" s="192" t="s">
        <v>195</v>
      </c>
      <c r="D1701" s="192" t="s">
        <v>196</v>
      </c>
      <c r="E1701" s="193">
        <v>171.41</v>
      </c>
      <c r="F1701" s="192" t="s">
        <v>114</v>
      </c>
    </row>
    <row r="1702" spans="1:6">
      <c r="A1702" s="192">
        <v>90806</v>
      </c>
      <c r="B1702" s="192" t="s">
        <v>1849</v>
      </c>
      <c r="C1702" s="192" t="s">
        <v>195</v>
      </c>
      <c r="D1702" s="192" t="s">
        <v>196</v>
      </c>
      <c r="E1702" s="193">
        <v>232.95</v>
      </c>
      <c r="F1702" s="192" t="s">
        <v>114</v>
      </c>
    </row>
    <row r="1703" spans="1:6">
      <c r="A1703" s="192">
        <v>90820</v>
      </c>
      <c r="B1703" s="192" t="s">
        <v>1850</v>
      </c>
      <c r="C1703" s="192" t="s">
        <v>195</v>
      </c>
      <c r="D1703" s="192" t="s">
        <v>196</v>
      </c>
      <c r="E1703" s="193">
        <v>331.64</v>
      </c>
      <c r="F1703" s="192" t="s">
        <v>114</v>
      </c>
    </row>
    <row r="1704" spans="1:6">
      <c r="A1704" s="192">
        <v>90821</v>
      </c>
      <c r="B1704" s="192" t="s">
        <v>1851</v>
      </c>
      <c r="C1704" s="192" t="s">
        <v>195</v>
      </c>
      <c r="D1704" s="192" t="s">
        <v>196</v>
      </c>
      <c r="E1704" s="193">
        <v>361.95</v>
      </c>
      <c r="F1704" s="192" t="s">
        <v>114</v>
      </c>
    </row>
    <row r="1705" spans="1:6">
      <c r="A1705" s="192">
        <v>90822</v>
      </c>
      <c r="B1705" s="192" t="s">
        <v>1852</v>
      </c>
      <c r="C1705" s="192" t="s">
        <v>195</v>
      </c>
      <c r="D1705" s="192" t="s">
        <v>196</v>
      </c>
      <c r="E1705" s="193">
        <v>356.5</v>
      </c>
      <c r="F1705" s="192" t="s">
        <v>114</v>
      </c>
    </row>
    <row r="1706" spans="1:6">
      <c r="A1706" s="192">
        <v>90823</v>
      </c>
      <c r="B1706" s="192" t="s">
        <v>1853</v>
      </c>
      <c r="C1706" s="192" t="s">
        <v>195</v>
      </c>
      <c r="D1706" s="192" t="s">
        <v>196</v>
      </c>
      <c r="E1706" s="193">
        <v>375.32</v>
      </c>
      <c r="F1706" s="192" t="s">
        <v>114</v>
      </c>
    </row>
    <row r="1707" spans="1:6">
      <c r="A1707" s="192">
        <v>90824</v>
      </c>
      <c r="B1707" s="192" t="s">
        <v>1854</v>
      </c>
      <c r="C1707" s="192" t="s">
        <v>195</v>
      </c>
      <c r="D1707" s="192" t="s">
        <v>196</v>
      </c>
      <c r="E1707" s="193">
        <v>382.87</v>
      </c>
      <c r="F1707" s="192" t="s">
        <v>114</v>
      </c>
    </row>
    <row r="1708" spans="1:6">
      <c r="A1708" s="192">
        <v>90825</v>
      </c>
      <c r="B1708" s="192" t="s">
        <v>1855</v>
      </c>
      <c r="C1708" s="192" t="s">
        <v>195</v>
      </c>
      <c r="D1708" s="192" t="s">
        <v>196</v>
      </c>
      <c r="E1708" s="193">
        <v>410.72</v>
      </c>
      <c r="F1708" s="192" t="s">
        <v>114</v>
      </c>
    </row>
    <row r="1709" spans="1:6">
      <c r="A1709" s="192">
        <v>90830</v>
      </c>
      <c r="B1709" s="192" t="s">
        <v>1856</v>
      </c>
      <c r="C1709" s="192" t="s">
        <v>195</v>
      </c>
      <c r="D1709" s="192" t="s">
        <v>196</v>
      </c>
      <c r="E1709" s="193">
        <v>91.99</v>
      </c>
      <c r="F1709" s="192" t="s">
        <v>114</v>
      </c>
    </row>
    <row r="1710" spans="1:6">
      <c r="A1710" s="192">
        <v>90831</v>
      </c>
      <c r="B1710" s="192" t="s">
        <v>1857</v>
      </c>
      <c r="C1710" s="192" t="s">
        <v>195</v>
      </c>
      <c r="D1710" s="192" t="s">
        <v>196</v>
      </c>
      <c r="E1710" s="193">
        <v>72.09</v>
      </c>
      <c r="F1710" s="192" t="s">
        <v>114</v>
      </c>
    </row>
    <row r="1711" spans="1:6">
      <c r="A1711" s="192">
        <v>90841</v>
      </c>
      <c r="B1711" s="192" t="s">
        <v>1858</v>
      </c>
      <c r="C1711" s="192" t="s">
        <v>195</v>
      </c>
      <c r="D1711" s="192" t="s">
        <v>196</v>
      </c>
      <c r="E1711" s="193">
        <v>687.94</v>
      </c>
      <c r="F1711" s="192" t="s">
        <v>114</v>
      </c>
    </row>
    <row r="1712" spans="1:6">
      <c r="A1712" s="192">
        <v>90842</v>
      </c>
      <c r="B1712" s="192" t="s">
        <v>1859</v>
      </c>
      <c r="C1712" s="192" t="s">
        <v>195</v>
      </c>
      <c r="D1712" s="192" t="s">
        <v>196</v>
      </c>
      <c r="E1712" s="193">
        <v>725.71</v>
      </c>
      <c r="F1712" s="192" t="s">
        <v>114</v>
      </c>
    </row>
    <row r="1713" spans="1:6">
      <c r="A1713" s="192">
        <v>90843</v>
      </c>
      <c r="B1713" s="192" t="s">
        <v>1860</v>
      </c>
      <c r="C1713" s="192" t="s">
        <v>195</v>
      </c>
      <c r="D1713" s="192" t="s">
        <v>196</v>
      </c>
      <c r="E1713" s="193">
        <v>734.84</v>
      </c>
      <c r="F1713" s="192" t="s">
        <v>114</v>
      </c>
    </row>
    <row r="1714" spans="1:6">
      <c r="A1714" s="192">
        <v>90844</v>
      </c>
      <c r="B1714" s="192" t="s">
        <v>1861</v>
      </c>
      <c r="C1714" s="192" t="s">
        <v>195</v>
      </c>
      <c r="D1714" s="192" t="s">
        <v>196</v>
      </c>
      <c r="E1714" s="193">
        <v>754.72</v>
      </c>
      <c r="F1714" s="192" t="s">
        <v>114</v>
      </c>
    </row>
    <row r="1715" spans="1:6">
      <c r="A1715" s="192">
        <v>90847</v>
      </c>
      <c r="B1715" s="192" t="s">
        <v>1862</v>
      </c>
      <c r="C1715" s="192" t="s">
        <v>195</v>
      </c>
      <c r="D1715" s="192" t="s">
        <v>196</v>
      </c>
      <c r="E1715" s="193">
        <v>615.85</v>
      </c>
      <c r="F1715" s="192" t="s">
        <v>114</v>
      </c>
    </row>
    <row r="1716" spans="1:6">
      <c r="A1716" s="192">
        <v>90848</v>
      </c>
      <c r="B1716" s="192" t="s">
        <v>1863</v>
      </c>
      <c r="C1716" s="192" t="s">
        <v>195</v>
      </c>
      <c r="D1716" s="192" t="s">
        <v>196</v>
      </c>
      <c r="E1716" s="193">
        <v>647.23</v>
      </c>
      <c r="F1716" s="192" t="s">
        <v>114</v>
      </c>
    </row>
    <row r="1717" spans="1:6">
      <c r="A1717" s="192">
        <v>90849</v>
      </c>
      <c r="B1717" s="192" t="s">
        <v>1864</v>
      </c>
      <c r="C1717" s="192" t="s">
        <v>195</v>
      </c>
      <c r="D1717" s="192" t="s">
        <v>196</v>
      </c>
      <c r="E1717" s="193">
        <v>642.85</v>
      </c>
      <c r="F1717" s="192" t="s">
        <v>114</v>
      </c>
    </row>
    <row r="1718" spans="1:6">
      <c r="A1718" s="192">
        <v>90850</v>
      </c>
      <c r="B1718" s="192" t="s">
        <v>1865</v>
      </c>
      <c r="C1718" s="192" t="s">
        <v>195</v>
      </c>
      <c r="D1718" s="192" t="s">
        <v>196</v>
      </c>
      <c r="E1718" s="193">
        <v>662.73</v>
      </c>
      <c r="F1718" s="192" t="s">
        <v>114</v>
      </c>
    </row>
    <row r="1719" spans="1:6">
      <c r="A1719" s="192">
        <v>91009</v>
      </c>
      <c r="B1719" s="192" t="s">
        <v>1866</v>
      </c>
      <c r="C1719" s="192" t="s">
        <v>195</v>
      </c>
      <c r="D1719" s="192" t="s">
        <v>196</v>
      </c>
      <c r="E1719" s="193">
        <v>340.05</v>
      </c>
      <c r="F1719" s="192" t="s">
        <v>114</v>
      </c>
    </row>
    <row r="1720" spans="1:6">
      <c r="A1720" s="192">
        <v>91010</v>
      </c>
      <c r="B1720" s="192" t="s">
        <v>1867</v>
      </c>
      <c r="C1720" s="192" t="s">
        <v>195</v>
      </c>
      <c r="D1720" s="192" t="s">
        <v>196</v>
      </c>
      <c r="E1720" s="193">
        <v>269.82</v>
      </c>
      <c r="F1720" s="192" t="s">
        <v>114</v>
      </c>
    </row>
    <row r="1721" spans="1:6">
      <c r="A1721" s="192">
        <v>91011</v>
      </c>
      <c r="B1721" s="192" t="s">
        <v>1868</v>
      </c>
      <c r="C1721" s="192" t="s">
        <v>195</v>
      </c>
      <c r="D1721" s="192" t="s">
        <v>196</v>
      </c>
      <c r="E1721" s="193">
        <v>387.98</v>
      </c>
      <c r="F1721" s="192" t="s">
        <v>114</v>
      </c>
    </row>
    <row r="1722" spans="1:6">
      <c r="A1722" s="192">
        <v>91012</v>
      </c>
      <c r="B1722" s="192" t="s">
        <v>1869</v>
      </c>
      <c r="C1722" s="192" t="s">
        <v>195</v>
      </c>
      <c r="D1722" s="192" t="s">
        <v>196</v>
      </c>
      <c r="E1722" s="193">
        <v>368.85</v>
      </c>
      <c r="F1722" s="192" t="s">
        <v>114</v>
      </c>
    </row>
    <row r="1723" spans="1:6">
      <c r="A1723" s="192">
        <v>91013</v>
      </c>
      <c r="B1723" s="192" t="s">
        <v>1870</v>
      </c>
      <c r="C1723" s="192" t="s">
        <v>195</v>
      </c>
      <c r="D1723" s="192" t="s">
        <v>196</v>
      </c>
      <c r="E1723" s="193">
        <v>624.26</v>
      </c>
      <c r="F1723" s="192" t="s">
        <v>114</v>
      </c>
    </row>
    <row r="1724" spans="1:6">
      <c r="A1724" s="192">
        <v>91014</v>
      </c>
      <c r="B1724" s="192" t="s">
        <v>1871</v>
      </c>
      <c r="C1724" s="192" t="s">
        <v>195</v>
      </c>
      <c r="D1724" s="192" t="s">
        <v>196</v>
      </c>
      <c r="E1724" s="193">
        <v>555.1</v>
      </c>
      <c r="F1724" s="192" t="s">
        <v>114</v>
      </c>
    </row>
    <row r="1725" spans="1:6">
      <c r="A1725" s="192">
        <v>91015</v>
      </c>
      <c r="B1725" s="192" t="s">
        <v>1872</v>
      </c>
      <c r="C1725" s="192" t="s">
        <v>195</v>
      </c>
      <c r="D1725" s="192" t="s">
        <v>196</v>
      </c>
      <c r="E1725" s="193">
        <v>674.33</v>
      </c>
      <c r="F1725" s="192" t="s">
        <v>114</v>
      </c>
    </row>
    <row r="1726" spans="1:6">
      <c r="A1726" s="192">
        <v>91016</v>
      </c>
      <c r="B1726" s="192" t="s">
        <v>1873</v>
      </c>
      <c r="C1726" s="192" t="s">
        <v>195</v>
      </c>
      <c r="D1726" s="192" t="s">
        <v>196</v>
      </c>
      <c r="E1726" s="193">
        <v>656.26</v>
      </c>
      <c r="F1726" s="192" t="s">
        <v>114</v>
      </c>
    </row>
    <row r="1727" spans="1:6">
      <c r="A1727" s="192">
        <v>91287</v>
      </c>
      <c r="B1727" s="192" t="s">
        <v>1874</v>
      </c>
      <c r="C1727" s="192" t="s">
        <v>195</v>
      </c>
      <c r="D1727" s="192" t="s">
        <v>196</v>
      </c>
      <c r="E1727" s="193">
        <v>137.88999999999999</v>
      </c>
      <c r="F1727" s="192" t="s">
        <v>114</v>
      </c>
    </row>
    <row r="1728" spans="1:6">
      <c r="A1728" s="192">
        <v>91292</v>
      </c>
      <c r="B1728" s="192" t="s">
        <v>1875</v>
      </c>
      <c r="C1728" s="192" t="s">
        <v>195</v>
      </c>
      <c r="D1728" s="192" t="s">
        <v>196</v>
      </c>
      <c r="E1728" s="193">
        <v>199.43</v>
      </c>
      <c r="F1728" s="192" t="s">
        <v>114</v>
      </c>
    </row>
    <row r="1729" spans="1:6">
      <c r="A1729" s="192">
        <v>91295</v>
      </c>
      <c r="B1729" s="192" t="s">
        <v>1876</v>
      </c>
      <c r="C1729" s="192" t="s">
        <v>195</v>
      </c>
      <c r="D1729" s="192" t="s">
        <v>196</v>
      </c>
      <c r="E1729" s="193">
        <v>317.47000000000003</v>
      </c>
      <c r="F1729" s="192" t="s">
        <v>114</v>
      </c>
    </row>
    <row r="1730" spans="1:6">
      <c r="A1730" s="192">
        <v>91296</v>
      </c>
      <c r="B1730" s="192" t="s">
        <v>1877</v>
      </c>
      <c r="C1730" s="192" t="s">
        <v>195</v>
      </c>
      <c r="D1730" s="192" t="s">
        <v>196</v>
      </c>
      <c r="E1730" s="193">
        <v>337.39</v>
      </c>
      <c r="F1730" s="192" t="s">
        <v>114</v>
      </c>
    </row>
    <row r="1731" spans="1:6">
      <c r="A1731" s="192">
        <v>91297</v>
      </c>
      <c r="B1731" s="192" t="s">
        <v>1878</v>
      </c>
      <c r="C1731" s="192" t="s">
        <v>195</v>
      </c>
      <c r="D1731" s="192" t="s">
        <v>196</v>
      </c>
      <c r="E1731" s="193">
        <v>390.29</v>
      </c>
      <c r="F1731" s="192" t="s">
        <v>114</v>
      </c>
    </row>
    <row r="1732" spans="1:6">
      <c r="A1732" s="192">
        <v>91298</v>
      </c>
      <c r="B1732" s="192" t="s">
        <v>1879</v>
      </c>
      <c r="C1732" s="192" t="s">
        <v>195</v>
      </c>
      <c r="D1732" s="192" t="s">
        <v>113</v>
      </c>
      <c r="E1732" s="193">
        <v>572.97</v>
      </c>
      <c r="F1732" s="192" t="s">
        <v>114</v>
      </c>
    </row>
    <row r="1733" spans="1:6">
      <c r="A1733" s="192">
        <v>91299</v>
      </c>
      <c r="B1733" s="192" t="s">
        <v>1880</v>
      </c>
      <c r="C1733" s="192" t="s">
        <v>195</v>
      </c>
      <c r="D1733" s="192" t="s">
        <v>113</v>
      </c>
      <c r="E1733" s="193">
        <v>790.83</v>
      </c>
      <c r="F1733" s="192" t="s">
        <v>114</v>
      </c>
    </row>
    <row r="1734" spans="1:6">
      <c r="A1734" s="192">
        <v>91304</v>
      </c>
      <c r="B1734" s="192" t="s">
        <v>1881</v>
      </c>
      <c r="C1734" s="192" t="s">
        <v>195</v>
      </c>
      <c r="D1734" s="192" t="s">
        <v>196</v>
      </c>
      <c r="E1734" s="193">
        <v>69.66</v>
      </c>
      <c r="F1734" s="192" t="s">
        <v>114</v>
      </c>
    </row>
    <row r="1735" spans="1:6">
      <c r="A1735" s="192">
        <v>91305</v>
      </c>
      <c r="B1735" s="192" t="s">
        <v>1882</v>
      </c>
      <c r="C1735" s="192" t="s">
        <v>195</v>
      </c>
      <c r="D1735" s="192" t="s">
        <v>196</v>
      </c>
      <c r="E1735" s="193">
        <v>52.58</v>
      </c>
      <c r="F1735" s="192" t="s">
        <v>114</v>
      </c>
    </row>
    <row r="1736" spans="1:6">
      <c r="A1736" s="192">
        <v>91306</v>
      </c>
      <c r="B1736" s="192" t="s">
        <v>1883</v>
      </c>
      <c r="C1736" s="192" t="s">
        <v>195</v>
      </c>
      <c r="D1736" s="192" t="s">
        <v>196</v>
      </c>
      <c r="E1736" s="193">
        <v>78.48</v>
      </c>
      <c r="F1736" s="192" t="s">
        <v>114</v>
      </c>
    </row>
    <row r="1737" spans="1:6">
      <c r="A1737" s="192">
        <v>91307</v>
      </c>
      <c r="B1737" s="192" t="s">
        <v>1884</v>
      </c>
      <c r="C1737" s="192" t="s">
        <v>195</v>
      </c>
      <c r="D1737" s="192" t="s">
        <v>196</v>
      </c>
      <c r="E1737" s="193">
        <v>55.2</v>
      </c>
      <c r="F1737" s="192" t="s">
        <v>114</v>
      </c>
    </row>
    <row r="1738" spans="1:6">
      <c r="A1738" s="192">
        <v>91312</v>
      </c>
      <c r="B1738" s="192" t="s">
        <v>1885</v>
      </c>
      <c r="C1738" s="192" t="s">
        <v>195</v>
      </c>
      <c r="D1738" s="192" t="s">
        <v>196</v>
      </c>
      <c r="E1738" s="193">
        <v>627.04</v>
      </c>
      <c r="F1738" s="192" t="s">
        <v>114</v>
      </c>
    </row>
    <row r="1739" spans="1:6">
      <c r="A1739" s="192">
        <v>91313</v>
      </c>
      <c r="B1739" s="192" t="s">
        <v>1886</v>
      </c>
      <c r="C1739" s="192" t="s">
        <v>195</v>
      </c>
      <c r="D1739" s="192" t="s">
        <v>196</v>
      </c>
      <c r="E1739" s="193">
        <v>660.87</v>
      </c>
      <c r="F1739" s="192" t="s">
        <v>114</v>
      </c>
    </row>
    <row r="1740" spans="1:6">
      <c r="A1740" s="192">
        <v>91314</v>
      </c>
      <c r="B1740" s="192" t="s">
        <v>1887</v>
      </c>
      <c r="C1740" s="192" t="s">
        <v>195</v>
      </c>
      <c r="D1740" s="192" t="s">
        <v>196</v>
      </c>
      <c r="E1740" s="193">
        <v>670.79</v>
      </c>
      <c r="F1740" s="192" t="s">
        <v>114</v>
      </c>
    </row>
    <row r="1741" spans="1:6">
      <c r="A1741" s="192">
        <v>91315</v>
      </c>
      <c r="B1741" s="192" t="s">
        <v>1888</v>
      </c>
      <c r="C1741" s="192" t="s">
        <v>195</v>
      </c>
      <c r="D1741" s="192" t="s">
        <v>196</v>
      </c>
      <c r="E1741" s="193">
        <v>690.51</v>
      </c>
      <c r="F1741" s="192" t="s">
        <v>114</v>
      </c>
    </row>
    <row r="1742" spans="1:6">
      <c r="A1742" s="192">
        <v>91318</v>
      </c>
      <c r="B1742" s="192" t="s">
        <v>1889</v>
      </c>
      <c r="C1742" s="192" t="s">
        <v>195</v>
      </c>
      <c r="D1742" s="192" t="s">
        <v>196</v>
      </c>
      <c r="E1742" s="193">
        <v>574.46</v>
      </c>
      <c r="F1742" s="192" t="s">
        <v>114</v>
      </c>
    </row>
    <row r="1743" spans="1:6">
      <c r="A1743" s="192">
        <v>91319</v>
      </c>
      <c r="B1743" s="192" t="s">
        <v>1890</v>
      </c>
      <c r="C1743" s="192" t="s">
        <v>195</v>
      </c>
      <c r="D1743" s="192" t="s">
        <v>196</v>
      </c>
      <c r="E1743" s="193">
        <v>605.66999999999996</v>
      </c>
      <c r="F1743" s="192" t="s">
        <v>114</v>
      </c>
    </row>
    <row r="1744" spans="1:6">
      <c r="A1744" s="192">
        <v>91320</v>
      </c>
      <c r="B1744" s="192" t="s">
        <v>1891</v>
      </c>
      <c r="C1744" s="192" t="s">
        <v>195</v>
      </c>
      <c r="D1744" s="192" t="s">
        <v>196</v>
      </c>
      <c r="E1744" s="193">
        <v>601.13</v>
      </c>
      <c r="F1744" s="192" t="s">
        <v>114</v>
      </c>
    </row>
    <row r="1745" spans="1:6">
      <c r="A1745" s="192">
        <v>91321</v>
      </c>
      <c r="B1745" s="192" t="s">
        <v>1892</v>
      </c>
      <c r="C1745" s="192" t="s">
        <v>195</v>
      </c>
      <c r="D1745" s="192" t="s">
        <v>196</v>
      </c>
      <c r="E1745" s="193">
        <v>620.85</v>
      </c>
      <c r="F1745" s="192" t="s">
        <v>114</v>
      </c>
    </row>
    <row r="1746" spans="1:6">
      <c r="A1746" s="192">
        <v>91324</v>
      </c>
      <c r="B1746" s="192" t="s">
        <v>1893</v>
      </c>
      <c r="C1746" s="192" t="s">
        <v>195</v>
      </c>
      <c r="D1746" s="192" t="s">
        <v>196</v>
      </c>
      <c r="E1746" s="193">
        <v>582.87</v>
      </c>
      <c r="F1746" s="192" t="s">
        <v>114</v>
      </c>
    </row>
    <row r="1747" spans="1:6">
      <c r="A1747" s="192">
        <v>91325</v>
      </c>
      <c r="B1747" s="192" t="s">
        <v>1894</v>
      </c>
      <c r="C1747" s="192" t="s">
        <v>195</v>
      </c>
      <c r="D1747" s="192" t="s">
        <v>196</v>
      </c>
      <c r="E1747" s="193">
        <v>513.54</v>
      </c>
      <c r="F1747" s="192" t="s">
        <v>114</v>
      </c>
    </row>
    <row r="1748" spans="1:6">
      <c r="A1748" s="192">
        <v>91326</v>
      </c>
      <c r="B1748" s="192" t="s">
        <v>1895</v>
      </c>
      <c r="C1748" s="192" t="s">
        <v>195</v>
      </c>
      <c r="D1748" s="192" t="s">
        <v>196</v>
      </c>
      <c r="E1748" s="193">
        <v>632.61</v>
      </c>
      <c r="F1748" s="192" t="s">
        <v>114</v>
      </c>
    </row>
    <row r="1749" spans="1:6">
      <c r="A1749" s="192">
        <v>91327</v>
      </c>
      <c r="B1749" s="192" t="s">
        <v>1896</v>
      </c>
      <c r="C1749" s="192" t="s">
        <v>195</v>
      </c>
      <c r="D1749" s="192" t="s">
        <v>196</v>
      </c>
      <c r="E1749" s="193">
        <v>614.38</v>
      </c>
      <c r="F1749" s="192" t="s">
        <v>114</v>
      </c>
    </row>
    <row r="1750" spans="1:6">
      <c r="A1750" s="192">
        <v>91328</v>
      </c>
      <c r="B1750" s="192" t="s">
        <v>1897</v>
      </c>
      <c r="C1750" s="192" t="s">
        <v>195</v>
      </c>
      <c r="D1750" s="192" t="s">
        <v>196</v>
      </c>
      <c r="E1750" s="193">
        <v>601.67999999999995</v>
      </c>
      <c r="F1750" s="192" t="s">
        <v>114</v>
      </c>
    </row>
    <row r="1751" spans="1:6">
      <c r="A1751" s="192">
        <v>91329</v>
      </c>
      <c r="B1751" s="192" t="s">
        <v>1898</v>
      </c>
      <c r="C1751" s="192" t="s">
        <v>195</v>
      </c>
      <c r="D1751" s="192" t="s">
        <v>196</v>
      </c>
      <c r="E1751" s="193">
        <v>560.29</v>
      </c>
      <c r="F1751" s="192" t="s">
        <v>114</v>
      </c>
    </row>
    <row r="1752" spans="1:6">
      <c r="A1752" s="192">
        <v>91330</v>
      </c>
      <c r="B1752" s="192" t="s">
        <v>1899</v>
      </c>
      <c r="C1752" s="192" t="s">
        <v>195</v>
      </c>
      <c r="D1752" s="192" t="s">
        <v>196</v>
      </c>
      <c r="E1752" s="193">
        <v>622.66999999999996</v>
      </c>
      <c r="F1752" s="192" t="s">
        <v>114</v>
      </c>
    </row>
    <row r="1753" spans="1:6">
      <c r="A1753" s="192">
        <v>91331</v>
      </c>
      <c r="B1753" s="192" t="s">
        <v>1900</v>
      </c>
      <c r="C1753" s="192" t="s">
        <v>195</v>
      </c>
      <c r="D1753" s="192" t="s">
        <v>196</v>
      </c>
      <c r="E1753" s="193">
        <v>581.11</v>
      </c>
      <c r="F1753" s="192" t="s">
        <v>114</v>
      </c>
    </row>
    <row r="1754" spans="1:6">
      <c r="A1754" s="192">
        <v>91332</v>
      </c>
      <c r="B1754" s="192" t="s">
        <v>1901</v>
      </c>
      <c r="C1754" s="192" t="s">
        <v>195</v>
      </c>
      <c r="D1754" s="192" t="s">
        <v>196</v>
      </c>
      <c r="E1754" s="193">
        <v>676.64</v>
      </c>
      <c r="F1754" s="192" t="s">
        <v>114</v>
      </c>
    </row>
    <row r="1755" spans="1:6">
      <c r="A1755" s="192">
        <v>91333</v>
      </c>
      <c r="B1755" s="192" t="s">
        <v>1902</v>
      </c>
      <c r="C1755" s="192" t="s">
        <v>195</v>
      </c>
      <c r="D1755" s="192" t="s">
        <v>196</v>
      </c>
      <c r="E1755" s="193">
        <v>634.91999999999996</v>
      </c>
      <c r="F1755" s="192" t="s">
        <v>114</v>
      </c>
    </row>
    <row r="1756" spans="1:6">
      <c r="A1756" s="192">
        <v>91334</v>
      </c>
      <c r="B1756" s="192" t="s">
        <v>1903</v>
      </c>
      <c r="C1756" s="192" t="s">
        <v>195</v>
      </c>
      <c r="D1756" s="192" t="s">
        <v>113</v>
      </c>
      <c r="E1756" s="193">
        <v>859.32</v>
      </c>
      <c r="F1756" s="192" t="s">
        <v>114</v>
      </c>
    </row>
    <row r="1757" spans="1:6">
      <c r="A1757" s="192">
        <v>91335</v>
      </c>
      <c r="B1757" s="192" t="s">
        <v>1904</v>
      </c>
      <c r="C1757" s="192" t="s">
        <v>195</v>
      </c>
      <c r="D1757" s="192" t="s">
        <v>113</v>
      </c>
      <c r="E1757" s="193">
        <v>817.6</v>
      </c>
      <c r="F1757" s="192" t="s">
        <v>114</v>
      </c>
    </row>
    <row r="1758" spans="1:6">
      <c r="A1758" s="192">
        <v>91336</v>
      </c>
      <c r="B1758" s="192" t="s">
        <v>1905</v>
      </c>
      <c r="C1758" s="192" t="s">
        <v>195</v>
      </c>
      <c r="D1758" s="192" t="s">
        <v>113</v>
      </c>
      <c r="E1758" s="194">
        <v>1077.18</v>
      </c>
      <c r="F1758" s="192" t="s">
        <v>114</v>
      </c>
    </row>
    <row r="1759" spans="1:6">
      <c r="A1759" s="192">
        <v>91337</v>
      </c>
      <c r="B1759" s="192" t="s">
        <v>1906</v>
      </c>
      <c r="C1759" s="192" t="s">
        <v>195</v>
      </c>
      <c r="D1759" s="192" t="s">
        <v>113</v>
      </c>
      <c r="E1759" s="194">
        <v>1035.46</v>
      </c>
      <c r="F1759" s="192" t="s">
        <v>114</v>
      </c>
    </row>
    <row r="1760" spans="1:6">
      <c r="A1760" s="192">
        <v>100659</v>
      </c>
      <c r="B1760" s="192" t="s">
        <v>1907</v>
      </c>
      <c r="C1760" s="192" t="s">
        <v>6</v>
      </c>
      <c r="D1760" s="192" t="s">
        <v>196</v>
      </c>
      <c r="E1760" s="193">
        <v>5.34</v>
      </c>
      <c r="F1760" s="192" t="s">
        <v>114</v>
      </c>
    </row>
    <row r="1761" spans="1:6">
      <c r="A1761" s="192">
        <v>100660</v>
      </c>
      <c r="B1761" s="192" t="s">
        <v>1908</v>
      </c>
      <c r="C1761" s="192" t="s">
        <v>6</v>
      </c>
      <c r="D1761" s="192" t="s">
        <v>196</v>
      </c>
      <c r="E1761" s="193">
        <v>4.5199999999999996</v>
      </c>
      <c r="F1761" s="192" t="s">
        <v>114</v>
      </c>
    </row>
    <row r="1762" spans="1:6">
      <c r="A1762" s="192">
        <v>100675</v>
      </c>
      <c r="B1762" s="192" t="s">
        <v>1909</v>
      </c>
      <c r="C1762" s="192" t="s">
        <v>195</v>
      </c>
      <c r="D1762" s="192" t="s">
        <v>196</v>
      </c>
      <c r="E1762" s="193">
        <v>588.19000000000005</v>
      </c>
      <c r="F1762" s="192" t="s">
        <v>114</v>
      </c>
    </row>
    <row r="1763" spans="1:6">
      <c r="A1763" s="192">
        <v>100676</v>
      </c>
      <c r="B1763" s="192" t="s">
        <v>1910</v>
      </c>
      <c r="C1763" s="192" t="s">
        <v>195</v>
      </c>
      <c r="D1763" s="192" t="s">
        <v>196</v>
      </c>
      <c r="E1763" s="193">
        <v>113.75</v>
      </c>
      <c r="F1763" s="192" t="s">
        <v>114</v>
      </c>
    </row>
    <row r="1764" spans="1:6">
      <c r="A1764" s="192">
        <v>100677</v>
      </c>
      <c r="B1764" s="192" t="s">
        <v>1911</v>
      </c>
      <c r="C1764" s="192" t="s">
        <v>195</v>
      </c>
      <c r="D1764" s="192" t="s">
        <v>196</v>
      </c>
      <c r="E1764" s="193">
        <v>36.270000000000003</v>
      </c>
      <c r="F1764" s="192" t="s">
        <v>114</v>
      </c>
    </row>
    <row r="1765" spans="1:6">
      <c r="A1765" s="192">
        <v>100678</v>
      </c>
      <c r="B1765" s="192" t="s">
        <v>1912</v>
      </c>
      <c r="C1765" s="192" t="s">
        <v>195</v>
      </c>
      <c r="D1765" s="192" t="s">
        <v>196</v>
      </c>
      <c r="E1765" s="193">
        <v>696.35</v>
      </c>
      <c r="F1765" s="192" t="s">
        <v>114</v>
      </c>
    </row>
    <row r="1766" spans="1:6">
      <c r="A1766" s="192">
        <v>100679</v>
      </c>
      <c r="B1766" s="192" t="s">
        <v>1913</v>
      </c>
      <c r="C1766" s="192" t="s">
        <v>195</v>
      </c>
      <c r="D1766" s="192" t="s">
        <v>196</v>
      </c>
      <c r="E1766" s="193">
        <v>635.45000000000005</v>
      </c>
      <c r="F1766" s="192" t="s">
        <v>114</v>
      </c>
    </row>
    <row r="1767" spans="1:6">
      <c r="A1767" s="192">
        <v>100680</v>
      </c>
      <c r="B1767" s="192" t="s">
        <v>1914</v>
      </c>
      <c r="C1767" s="192" t="s">
        <v>195</v>
      </c>
      <c r="D1767" s="192" t="s">
        <v>196</v>
      </c>
      <c r="E1767" s="193">
        <v>633.58000000000004</v>
      </c>
      <c r="F1767" s="192" t="s">
        <v>114</v>
      </c>
    </row>
    <row r="1768" spans="1:6">
      <c r="A1768" s="192">
        <v>100681</v>
      </c>
      <c r="B1768" s="192" t="s">
        <v>1915</v>
      </c>
      <c r="C1768" s="192" t="s">
        <v>195</v>
      </c>
      <c r="D1768" s="192" t="s">
        <v>196</v>
      </c>
      <c r="E1768" s="193">
        <v>701.15</v>
      </c>
      <c r="F1768" s="192" t="s">
        <v>114</v>
      </c>
    </row>
    <row r="1769" spans="1:6">
      <c r="A1769" s="192">
        <v>100682</v>
      </c>
      <c r="B1769" s="192" t="s">
        <v>1916</v>
      </c>
      <c r="C1769" s="192" t="s">
        <v>195</v>
      </c>
      <c r="D1769" s="192" t="s">
        <v>196</v>
      </c>
      <c r="E1769" s="193">
        <v>636.30999999999995</v>
      </c>
      <c r="F1769" s="192" t="s">
        <v>114</v>
      </c>
    </row>
    <row r="1770" spans="1:6">
      <c r="A1770" s="192">
        <v>100683</v>
      </c>
      <c r="B1770" s="192" t="s">
        <v>1917</v>
      </c>
      <c r="C1770" s="192" t="s">
        <v>195</v>
      </c>
      <c r="D1770" s="192" t="s">
        <v>196</v>
      </c>
      <c r="E1770" s="193">
        <v>766.32</v>
      </c>
      <c r="F1770" s="192" t="s">
        <v>114</v>
      </c>
    </row>
    <row r="1771" spans="1:6">
      <c r="A1771" s="192">
        <v>100684</v>
      </c>
      <c r="B1771" s="192" t="s">
        <v>1918</v>
      </c>
      <c r="C1771" s="192" t="s">
        <v>195</v>
      </c>
      <c r="D1771" s="192" t="s">
        <v>196</v>
      </c>
      <c r="E1771" s="193">
        <v>702.27</v>
      </c>
      <c r="F1771" s="192" t="s">
        <v>114</v>
      </c>
    </row>
    <row r="1772" spans="1:6">
      <c r="A1772" s="192">
        <v>100685</v>
      </c>
      <c r="B1772" s="192" t="s">
        <v>1919</v>
      </c>
      <c r="C1772" s="192" t="s">
        <v>195</v>
      </c>
      <c r="D1772" s="192" t="s">
        <v>196</v>
      </c>
      <c r="E1772" s="193">
        <v>748.25</v>
      </c>
      <c r="F1772" s="192" t="s">
        <v>114</v>
      </c>
    </row>
    <row r="1773" spans="1:6">
      <c r="A1773" s="192">
        <v>100686</v>
      </c>
      <c r="B1773" s="192" t="s">
        <v>1920</v>
      </c>
      <c r="C1773" s="192" t="s">
        <v>195</v>
      </c>
      <c r="D1773" s="192" t="s">
        <v>196</v>
      </c>
      <c r="E1773" s="193">
        <v>684.04</v>
      </c>
      <c r="F1773" s="192" t="s">
        <v>114</v>
      </c>
    </row>
    <row r="1774" spans="1:6">
      <c r="A1774" s="192">
        <v>100687</v>
      </c>
      <c r="B1774" s="192" t="s">
        <v>1921</v>
      </c>
      <c r="C1774" s="192" t="s">
        <v>195</v>
      </c>
      <c r="D1774" s="192" t="s">
        <v>196</v>
      </c>
      <c r="E1774" s="193">
        <v>673.77</v>
      </c>
      <c r="F1774" s="192" t="s">
        <v>114</v>
      </c>
    </row>
    <row r="1775" spans="1:6">
      <c r="A1775" s="192">
        <v>100688</v>
      </c>
      <c r="B1775" s="192" t="s">
        <v>1922</v>
      </c>
      <c r="C1775" s="192" t="s">
        <v>195</v>
      </c>
      <c r="D1775" s="192" t="s">
        <v>196</v>
      </c>
      <c r="E1775" s="193">
        <v>612.87</v>
      </c>
      <c r="F1775" s="192" t="s">
        <v>114</v>
      </c>
    </row>
    <row r="1776" spans="1:6">
      <c r="A1776" s="192">
        <v>100689</v>
      </c>
      <c r="B1776" s="192" t="s">
        <v>1923</v>
      </c>
      <c r="C1776" s="192" t="s">
        <v>195</v>
      </c>
      <c r="D1776" s="192" t="s">
        <v>196</v>
      </c>
      <c r="E1776" s="193">
        <v>768.63</v>
      </c>
      <c r="F1776" s="192" t="s">
        <v>114</v>
      </c>
    </row>
    <row r="1777" spans="1:6">
      <c r="A1777" s="192">
        <v>100690</v>
      </c>
      <c r="B1777" s="192" t="s">
        <v>1924</v>
      </c>
      <c r="C1777" s="192" t="s">
        <v>195</v>
      </c>
      <c r="D1777" s="192" t="s">
        <v>196</v>
      </c>
      <c r="E1777" s="193">
        <v>704.58</v>
      </c>
      <c r="F1777" s="192" t="s">
        <v>114</v>
      </c>
    </row>
    <row r="1778" spans="1:6">
      <c r="A1778" s="192">
        <v>100691</v>
      </c>
      <c r="B1778" s="192" t="s">
        <v>1925</v>
      </c>
      <c r="C1778" s="192" t="s">
        <v>195</v>
      </c>
      <c r="D1778" s="192" t="s">
        <v>113</v>
      </c>
      <c r="E1778" s="193">
        <v>951.31</v>
      </c>
      <c r="F1778" s="192" t="s">
        <v>114</v>
      </c>
    </row>
    <row r="1779" spans="1:6">
      <c r="A1779" s="192">
        <v>100692</v>
      </c>
      <c r="B1779" s="192" t="s">
        <v>1926</v>
      </c>
      <c r="C1779" s="192" t="s">
        <v>195</v>
      </c>
      <c r="D1779" s="192" t="s">
        <v>113</v>
      </c>
      <c r="E1779" s="193">
        <v>887.26</v>
      </c>
      <c r="F1779" s="192" t="s">
        <v>114</v>
      </c>
    </row>
    <row r="1780" spans="1:6">
      <c r="A1780" s="192">
        <v>100693</v>
      </c>
      <c r="B1780" s="192" t="s">
        <v>1927</v>
      </c>
      <c r="C1780" s="192" t="s">
        <v>195</v>
      </c>
      <c r="D1780" s="192" t="s">
        <v>113</v>
      </c>
      <c r="E1780" s="194">
        <v>1169.17</v>
      </c>
      <c r="F1780" s="192" t="s">
        <v>114</v>
      </c>
    </row>
    <row r="1781" spans="1:6">
      <c r="A1781" s="192">
        <v>100694</v>
      </c>
      <c r="B1781" s="192" t="s">
        <v>1928</v>
      </c>
      <c r="C1781" s="192" t="s">
        <v>195</v>
      </c>
      <c r="D1781" s="192" t="s">
        <v>113</v>
      </c>
      <c r="E1781" s="194">
        <v>1105.1199999999999</v>
      </c>
      <c r="F1781" s="192" t="s">
        <v>114</v>
      </c>
    </row>
    <row r="1782" spans="1:6">
      <c r="A1782" s="192">
        <v>100695</v>
      </c>
      <c r="B1782" s="192" t="s">
        <v>1929</v>
      </c>
      <c r="C1782" s="192" t="s">
        <v>195</v>
      </c>
      <c r="D1782" s="192" t="s">
        <v>196</v>
      </c>
      <c r="E1782" s="193">
        <v>41.9</v>
      </c>
      <c r="F1782" s="192" t="s">
        <v>114</v>
      </c>
    </row>
    <row r="1783" spans="1:6">
      <c r="A1783" s="192">
        <v>100696</v>
      </c>
      <c r="B1783" s="192" t="s">
        <v>1930</v>
      </c>
      <c r="C1783" s="192" t="s">
        <v>195</v>
      </c>
      <c r="D1783" s="192" t="s">
        <v>196</v>
      </c>
      <c r="E1783" s="193">
        <v>46.61</v>
      </c>
      <c r="F1783" s="192" t="s">
        <v>114</v>
      </c>
    </row>
    <row r="1784" spans="1:6">
      <c r="A1784" s="192">
        <v>100697</v>
      </c>
      <c r="B1784" s="192" t="s">
        <v>1931</v>
      </c>
      <c r="C1784" s="192" t="s">
        <v>195</v>
      </c>
      <c r="D1784" s="192" t="s">
        <v>196</v>
      </c>
      <c r="E1784" s="193">
        <v>51.35</v>
      </c>
      <c r="F1784" s="192" t="s">
        <v>114</v>
      </c>
    </row>
    <row r="1785" spans="1:6">
      <c r="A1785" s="192">
        <v>100698</v>
      </c>
      <c r="B1785" s="192" t="s">
        <v>1932</v>
      </c>
      <c r="C1785" s="192" t="s">
        <v>195</v>
      </c>
      <c r="D1785" s="192" t="s">
        <v>196</v>
      </c>
      <c r="E1785" s="193">
        <v>56.08</v>
      </c>
      <c r="F1785" s="192" t="s">
        <v>114</v>
      </c>
    </row>
    <row r="1786" spans="1:6">
      <c r="A1786" s="192">
        <v>100699</v>
      </c>
      <c r="B1786" s="192" t="s">
        <v>1933</v>
      </c>
      <c r="C1786" s="192" t="s">
        <v>195</v>
      </c>
      <c r="D1786" s="192" t="s">
        <v>196</v>
      </c>
      <c r="E1786" s="193">
        <v>66.989999999999995</v>
      </c>
      <c r="F1786" s="192" t="s">
        <v>114</v>
      </c>
    </row>
    <row r="1787" spans="1:6">
      <c r="A1787" s="192">
        <v>100700</v>
      </c>
      <c r="B1787" s="192" t="s">
        <v>1934</v>
      </c>
      <c r="C1787" s="192" t="s">
        <v>195</v>
      </c>
      <c r="D1787" s="192" t="s">
        <v>196</v>
      </c>
      <c r="E1787" s="193">
        <v>727.84</v>
      </c>
      <c r="F1787" s="192" t="s">
        <v>114</v>
      </c>
    </row>
    <row r="1788" spans="1:6">
      <c r="A1788" s="192">
        <v>100712</v>
      </c>
      <c r="B1788" s="192" t="s">
        <v>1935</v>
      </c>
      <c r="C1788" s="192" t="s">
        <v>195</v>
      </c>
      <c r="D1788" s="192" t="s">
        <v>196</v>
      </c>
      <c r="E1788" s="193">
        <v>568.74</v>
      </c>
      <c r="F1788" s="192" t="s">
        <v>114</v>
      </c>
    </row>
    <row r="1789" spans="1:6">
      <c r="A1789" s="192">
        <v>100665</v>
      </c>
      <c r="B1789" s="192" t="s">
        <v>1936</v>
      </c>
      <c r="C1789" s="192" t="s">
        <v>367</v>
      </c>
      <c r="D1789" s="192" t="s">
        <v>113</v>
      </c>
      <c r="E1789" s="193">
        <v>694.87</v>
      </c>
      <c r="F1789" s="192" t="s">
        <v>114</v>
      </c>
    </row>
    <row r="1790" spans="1:6">
      <c r="A1790" s="192">
        <v>100666</v>
      </c>
      <c r="B1790" s="192" t="s">
        <v>1937</v>
      </c>
      <c r="C1790" s="192" t="s">
        <v>367</v>
      </c>
      <c r="D1790" s="192" t="s">
        <v>113</v>
      </c>
      <c r="E1790" s="193">
        <v>547.64</v>
      </c>
      <c r="F1790" s="192" t="s">
        <v>114</v>
      </c>
    </row>
    <row r="1791" spans="1:6">
      <c r="A1791" s="192">
        <v>100667</v>
      </c>
      <c r="B1791" s="192" t="s">
        <v>1938</v>
      </c>
      <c r="C1791" s="192" t="s">
        <v>367</v>
      </c>
      <c r="D1791" s="192" t="s">
        <v>113</v>
      </c>
      <c r="E1791" s="193">
        <v>903</v>
      </c>
      <c r="F1791" s="192" t="s">
        <v>114</v>
      </c>
    </row>
    <row r="1792" spans="1:6">
      <c r="A1792" s="192">
        <v>100668</v>
      </c>
      <c r="B1792" s="192" t="s">
        <v>1939</v>
      </c>
      <c r="C1792" s="192" t="s">
        <v>367</v>
      </c>
      <c r="D1792" s="192" t="s">
        <v>113</v>
      </c>
      <c r="E1792" s="194">
        <v>1075.8699999999999</v>
      </c>
      <c r="F1792" s="192" t="s">
        <v>114</v>
      </c>
    </row>
    <row r="1793" spans="1:6">
      <c r="A1793" s="192">
        <v>100669</v>
      </c>
      <c r="B1793" s="192" t="s">
        <v>1940</v>
      </c>
      <c r="C1793" s="192" t="s">
        <v>367</v>
      </c>
      <c r="D1793" s="192" t="s">
        <v>113</v>
      </c>
      <c r="E1793" s="193">
        <v>646.16</v>
      </c>
      <c r="F1793" s="192" t="s">
        <v>114</v>
      </c>
    </row>
    <row r="1794" spans="1:6">
      <c r="A1794" s="192">
        <v>100670</v>
      </c>
      <c r="B1794" s="192" t="s">
        <v>1941</v>
      </c>
      <c r="C1794" s="192" t="s">
        <v>367</v>
      </c>
      <c r="D1794" s="192" t="s">
        <v>113</v>
      </c>
      <c r="E1794" s="193">
        <v>867.63</v>
      </c>
      <c r="F1794" s="192" t="s">
        <v>114</v>
      </c>
    </row>
    <row r="1795" spans="1:6">
      <c r="A1795" s="192">
        <v>100671</v>
      </c>
      <c r="B1795" s="192" t="s">
        <v>1942</v>
      </c>
      <c r="C1795" s="192" t="s">
        <v>367</v>
      </c>
      <c r="D1795" s="192" t="s">
        <v>113</v>
      </c>
      <c r="E1795" s="194">
        <v>1079.1600000000001</v>
      </c>
      <c r="F1795" s="192" t="s">
        <v>114</v>
      </c>
    </row>
    <row r="1796" spans="1:6">
      <c r="A1796" s="192">
        <v>100672</v>
      </c>
      <c r="B1796" s="192" t="s">
        <v>1943</v>
      </c>
      <c r="C1796" s="192" t="s">
        <v>367</v>
      </c>
      <c r="D1796" s="192" t="s">
        <v>113</v>
      </c>
      <c r="E1796" s="193">
        <v>693.15</v>
      </c>
      <c r="F1796" s="192" t="s">
        <v>114</v>
      </c>
    </row>
    <row r="1797" spans="1:6">
      <c r="A1797" s="192">
        <v>100673</v>
      </c>
      <c r="B1797" s="192" t="s">
        <v>1944</v>
      </c>
      <c r="C1797" s="192" t="s">
        <v>367</v>
      </c>
      <c r="D1797" s="192" t="s">
        <v>196</v>
      </c>
      <c r="E1797" s="193">
        <v>79.349999999999994</v>
      </c>
      <c r="F1797" s="192" t="s">
        <v>114</v>
      </c>
    </row>
    <row r="1798" spans="1:6">
      <c r="A1798" s="192">
        <v>100701</v>
      </c>
      <c r="B1798" s="192" t="s">
        <v>1945</v>
      </c>
      <c r="C1798" s="192" t="s">
        <v>367</v>
      </c>
      <c r="D1798" s="192" t="s">
        <v>196</v>
      </c>
      <c r="E1798" s="193">
        <v>417.09</v>
      </c>
      <c r="F1798" s="192" t="s">
        <v>114</v>
      </c>
    </row>
    <row r="1799" spans="1:6">
      <c r="A1799" s="192">
        <v>94559</v>
      </c>
      <c r="B1799" s="192" t="s">
        <v>1946</v>
      </c>
      <c r="C1799" s="192" t="s">
        <v>367</v>
      </c>
      <c r="D1799" s="192" t="s">
        <v>113</v>
      </c>
      <c r="E1799" s="193">
        <v>559.76</v>
      </c>
      <c r="F1799" s="192" t="s">
        <v>114</v>
      </c>
    </row>
    <row r="1800" spans="1:6">
      <c r="A1800" s="192">
        <v>94560</v>
      </c>
      <c r="B1800" s="192" t="s">
        <v>1947</v>
      </c>
      <c r="C1800" s="192" t="s">
        <v>367</v>
      </c>
      <c r="D1800" s="192" t="s">
        <v>113</v>
      </c>
      <c r="E1800" s="193">
        <v>512.66</v>
      </c>
      <c r="F1800" s="192" t="s">
        <v>114</v>
      </c>
    </row>
    <row r="1801" spans="1:6">
      <c r="A1801" s="192">
        <v>94562</v>
      </c>
      <c r="B1801" s="192" t="s">
        <v>1948</v>
      </c>
      <c r="C1801" s="192" t="s">
        <v>367</v>
      </c>
      <c r="D1801" s="192" t="s">
        <v>113</v>
      </c>
      <c r="E1801" s="193">
        <v>537.85</v>
      </c>
      <c r="F1801" s="192" t="s">
        <v>114</v>
      </c>
    </row>
    <row r="1802" spans="1:6">
      <c r="A1802" s="192">
        <v>94563</v>
      </c>
      <c r="B1802" s="192" t="s">
        <v>1949</v>
      </c>
      <c r="C1802" s="192" t="s">
        <v>367</v>
      </c>
      <c r="D1802" s="192" t="s">
        <v>113</v>
      </c>
      <c r="E1802" s="193">
        <v>676.41</v>
      </c>
      <c r="F1802" s="192" t="s">
        <v>114</v>
      </c>
    </row>
    <row r="1803" spans="1:6">
      <c r="A1803" s="192">
        <v>94587</v>
      </c>
      <c r="B1803" s="192" t="s">
        <v>1950</v>
      </c>
      <c r="C1803" s="192" t="s">
        <v>6</v>
      </c>
      <c r="D1803" s="192" t="s">
        <v>196</v>
      </c>
      <c r="E1803" s="193">
        <v>40.32</v>
      </c>
      <c r="F1803" s="192" t="s">
        <v>114</v>
      </c>
    </row>
    <row r="1804" spans="1:6">
      <c r="A1804" s="192">
        <v>94588</v>
      </c>
      <c r="B1804" s="192" t="s">
        <v>1951</v>
      </c>
      <c r="C1804" s="192" t="s">
        <v>6</v>
      </c>
      <c r="D1804" s="192" t="s">
        <v>196</v>
      </c>
      <c r="E1804" s="193">
        <v>34.89</v>
      </c>
      <c r="F1804" s="192" t="s">
        <v>114</v>
      </c>
    </row>
    <row r="1805" spans="1:6">
      <c r="A1805" s="192">
        <v>99837</v>
      </c>
      <c r="B1805" s="192" t="s">
        <v>1952</v>
      </c>
      <c r="C1805" s="192" t="s">
        <v>6</v>
      </c>
      <c r="D1805" s="192" t="s">
        <v>113</v>
      </c>
      <c r="E1805" s="193">
        <v>362.84</v>
      </c>
      <c r="F1805" s="192" t="s">
        <v>114</v>
      </c>
    </row>
    <row r="1806" spans="1:6">
      <c r="A1806" s="192">
        <v>99839</v>
      </c>
      <c r="B1806" s="192" t="s">
        <v>1953</v>
      </c>
      <c r="C1806" s="192" t="s">
        <v>6</v>
      </c>
      <c r="D1806" s="192" t="s">
        <v>113</v>
      </c>
      <c r="E1806" s="193">
        <v>305.36</v>
      </c>
      <c r="F1806" s="192" t="s">
        <v>114</v>
      </c>
    </row>
    <row r="1807" spans="1:6">
      <c r="A1807" s="192">
        <v>99841</v>
      </c>
      <c r="B1807" s="192" t="s">
        <v>1954</v>
      </c>
      <c r="C1807" s="192" t="s">
        <v>6</v>
      </c>
      <c r="D1807" s="192" t="s">
        <v>113</v>
      </c>
      <c r="E1807" s="193">
        <v>746.3</v>
      </c>
      <c r="F1807" s="192" t="s">
        <v>114</v>
      </c>
    </row>
    <row r="1808" spans="1:6">
      <c r="A1808" s="192">
        <v>99855</v>
      </c>
      <c r="B1808" s="192" t="s">
        <v>1955</v>
      </c>
      <c r="C1808" s="192" t="s">
        <v>6</v>
      </c>
      <c r="D1808" s="192" t="s">
        <v>196</v>
      </c>
      <c r="E1808" s="193">
        <v>65.900000000000006</v>
      </c>
      <c r="F1808" s="192" t="s">
        <v>114</v>
      </c>
    </row>
    <row r="1809" spans="1:6">
      <c r="A1809" s="192">
        <v>99857</v>
      </c>
      <c r="B1809" s="192" t="s">
        <v>1956</v>
      </c>
      <c r="C1809" s="192" t="s">
        <v>6</v>
      </c>
      <c r="D1809" s="192" t="s">
        <v>113</v>
      </c>
      <c r="E1809" s="193">
        <v>57.96</v>
      </c>
      <c r="F1809" s="192" t="s">
        <v>114</v>
      </c>
    </row>
    <row r="1810" spans="1:6">
      <c r="A1810" s="192">
        <v>99861</v>
      </c>
      <c r="B1810" s="192" t="s">
        <v>1957</v>
      </c>
      <c r="C1810" s="192" t="s">
        <v>367</v>
      </c>
      <c r="D1810" s="192" t="s">
        <v>196</v>
      </c>
      <c r="E1810" s="193">
        <v>385.46</v>
      </c>
      <c r="F1810" s="192" t="s">
        <v>114</v>
      </c>
    </row>
    <row r="1811" spans="1:6">
      <c r="A1811" s="192">
        <v>99862</v>
      </c>
      <c r="B1811" s="192" t="s">
        <v>1958</v>
      </c>
      <c r="C1811" s="192" t="s">
        <v>367</v>
      </c>
      <c r="D1811" s="192" t="s">
        <v>113</v>
      </c>
      <c r="E1811" s="193">
        <v>383.65</v>
      </c>
      <c r="F1811" s="192" t="s">
        <v>114</v>
      </c>
    </row>
    <row r="1812" spans="1:6">
      <c r="A1812" s="192">
        <v>73665</v>
      </c>
      <c r="B1812" s="192" t="s">
        <v>1959</v>
      </c>
      <c r="C1812" s="192" t="s">
        <v>6</v>
      </c>
      <c r="D1812" s="192" t="s">
        <v>196</v>
      </c>
      <c r="E1812" s="193">
        <v>58.65</v>
      </c>
      <c r="F1812" s="192" t="s">
        <v>114</v>
      </c>
    </row>
    <row r="1813" spans="1:6">
      <c r="A1813" s="192" t="s">
        <v>1960</v>
      </c>
      <c r="B1813" s="192" t="s">
        <v>1961</v>
      </c>
      <c r="C1813" s="192" t="s">
        <v>6</v>
      </c>
      <c r="D1813" s="192" t="s">
        <v>196</v>
      </c>
      <c r="E1813" s="193">
        <v>237.57</v>
      </c>
      <c r="F1813" s="192" t="s">
        <v>114</v>
      </c>
    </row>
    <row r="1814" spans="1:6">
      <c r="A1814" s="192">
        <v>90838</v>
      </c>
      <c r="B1814" s="192" t="s">
        <v>1962</v>
      </c>
      <c r="C1814" s="192" t="s">
        <v>195</v>
      </c>
      <c r="D1814" s="192" t="s">
        <v>196</v>
      </c>
      <c r="E1814" s="193">
        <v>933.81</v>
      </c>
      <c r="F1814" s="192" t="s">
        <v>114</v>
      </c>
    </row>
    <row r="1815" spans="1:6">
      <c r="A1815" s="192">
        <v>91338</v>
      </c>
      <c r="B1815" s="192" t="s">
        <v>1963</v>
      </c>
      <c r="C1815" s="192" t="s">
        <v>367</v>
      </c>
      <c r="D1815" s="192" t="s">
        <v>196</v>
      </c>
      <c r="E1815" s="193">
        <v>656.18</v>
      </c>
      <c r="F1815" s="192" t="s">
        <v>114</v>
      </c>
    </row>
    <row r="1816" spans="1:6">
      <c r="A1816" s="192">
        <v>91341</v>
      </c>
      <c r="B1816" s="192" t="s">
        <v>1964</v>
      </c>
      <c r="C1816" s="192" t="s">
        <v>367</v>
      </c>
      <c r="D1816" s="192" t="s">
        <v>196</v>
      </c>
      <c r="E1816" s="193">
        <v>479.61</v>
      </c>
      <c r="F1816" s="192" t="s">
        <v>114</v>
      </c>
    </row>
    <row r="1817" spans="1:6">
      <c r="A1817" s="192">
        <v>94805</v>
      </c>
      <c r="B1817" s="192" t="s">
        <v>1965</v>
      </c>
      <c r="C1817" s="192" t="s">
        <v>195</v>
      </c>
      <c r="D1817" s="192" t="s">
        <v>196</v>
      </c>
      <c r="E1817" s="193">
        <v>765.13</v>
      </c>
      <c r="F1817" s="192" t="s">
        <v>114</v>
      </c>
    </row>
    <row r="1818" spans="1:6">
      <c r="A1818" s="192">
        <v>94806</v>
      </c>
      <c r="B1818" s="192" t="s">
        <v>1966</v>
      </c>
      <c r="C1818" s="192" t="s">
        <v>195</v>
      </c>
      <c r="D1818" s="192" t="s">
        <v>196</v>
      </c>
      <c r="E1818" s="193">
        <v>434.83</v>
      </c>
      <c r="F1818" s="192" t="s">
        <v>114</v>
      </c>
    </row>
    <row r="1819" spans="1:6">
      <c r="A1819" s="192">
        <v>94807</v>
      </c>
      <c r="B1819" s="192" t="s">
        <v>1967</v>
      </c>
      <c r="C1819" s="192" t="s">
        <v>195</v>
      </c>
      <c r="D1819" s="192" t="s">
        <v>196</v>
      </c>
      <c r="E1819" s="193">
        <v>524.32000000000005</v>
      </c>
      <c r="F1819" s="192" t="s">
        <v>114</v>
      </c>
    </row>
    <row r="1820" spans="1:6">
      <c r="A1820" s="192">
        <v>100702</v>
      </c>
      <c r="B1820" s="192" t="s">
        <v>1968</v>
      </c>
      <c r="C1820" s="192" t="s">
        <v>367</v>
      </c>
      <c r="D1820" s="192" t="s">
        <v>196</v>
      </c>
      <c r="E1820" s="193">
        <v>394.82</v>
      </c>
      <c r="F1820" s="192" t="s">
        <v>114</v>
      </c>
    </row>
    <row r="1821" spans="1:6">
      <c r="A1821" s="192">
        <v>84885</v>
      </c>
      <c r="B1821" s="192" t="s">
        <v>1969</v>
      </c>
      <c r="C1821" s="192" t="s">
        <v>195</v>
      </c>
      <c r="D1821" s="192" t="s">
        <v>196</v>
      </c>
      <c r="E1821" s="193">
        <v>605.17999999999995</v>
      </c>
      <c r="F1821" s="192" t="s">
        <v>114</v>
      </c>
    </row>
    <row r="1822" spans="1:6">
      <c r="A1822" s="192">
        <v>84886</v>
      </c>
      <c r="B1822" s="192" t="s">
        <v>1970</v>
      </c>
      <c r="C1822" s="192" t="s">
        <v>195</v>
      </c>
      <c r="D1822" s="192" t="s">
        <v>196</v>
      </c>
      <c r="E1822" s="194">
        <v>1114.46</v>
      </c>
      <c r="F1822" s="192" t="s">
        <v>114</v>
      </c>
    </row>
    <row r="1823" spans="1:6">
      <c r="A1823" s="192" t="s">
        <v>1971</v>
      </c>
      <c r="B1823" s="192" t="s">
        <v>1972</v>
      </c>
      <c r="C1823" s="192" t="s">
        <v>195</v>
      </c>
      <c r="D1823" s="192" t="s">
        <v>196</v>
      </c>
      <c r="E1823" s="193">
        <v>35.130000000000003</v>
      </c>
      <c r="F1823" s="192" t="s">
        <v>114</v>
      </c>
    </row>
    <row r="1824" spans="1:6">
      <c r="A1824" s="192">
        <v>100703</v>
      </c>
      <c r="B1824" s="192" t="s">
        <v>1973</v>
      </c>
      <c r="C1824" s="192" t="s">
        <v>195</v>
      </c>
      <c r="D1824" s="192" t="s">
        <v>196</v>
      </c>
      <c r="E1824" s="193">
        <v>20.32</v>
      </c>
      <c r="F1824" s="192" t="s">
        <v>114</v>
      </c>
    </row>
    <row r="1825" spans="1:6">
      <c r="A1825" s="192">
        <v>100704</v>
      </c>
      <c r="B1825" s="192" t="s">
        <v>1974</v>
      </c>
      <c r="C1825" s="192" t="s">
        <v>195</v>
      </c>
      <c r="D1825" s="192" t="s">
        <v>196</v>
      </c>
      <c r="E1825" s="193">
        <v>161.21</v>
      </c>
      <c r="F1825" s="192" t="s">
        <v>114</v>
      </c>
    </row>
    <row r="1826" spans="1:6">
      <c r="A1826" s="192">
        <v>100705</v>
      </c>
      <c r="B1826" s="192" t="s">
        <v>1975</v>
      </c>
      <c r="C1826" s="192" t="s">
        <v>195</v>
      </c>
      <c r="D1826" s="192" t="s">
        <v>196</v>
      </c>
      <c r="E1826" s="193">
        <v>50.53</v>
      </c>
      <c r="F1826" s="192" t="s">
        <v>114</v>
      </c>
    </row>
    <row r="1827" spans="1:6">
      <c r="A1827" s="192">
        <v>100706</v>
      </c>
      <c r="B1827" s="192" t="s">
        <v>1976</v>
      </c>
      <c r="C1827" s="192" t="s">
        <v>195</v>
      </c>
      <c r="D1827" s="192" t="s">
        <v>196</v>
      </c>
      <c r="E1827" s="193">
        <v>94.09</v>
      </c>
      <c r="F1827" s="192" t="s">
        <v>114</v>
      </c>
    </row>
    <row r="1828" spans="1:6">
      <c r="A1828" s="192">
        <v>100707</v>
      </c>
      <c r="B1828" s="192" t="s">
        <v>1977</v>
      </c>
      <c r="C1828" s="192" t="s">
        <v>195</v>
      </c>
      <c r="D1828" s="192" t="s">
        <v>196</v>
      </c>
      <c r="E1828" s="193">
        <v>52.2</v>
      </c>
      <c r="F1828" s="192" t="s">
        <v>114</v>
      </c>
    </row>
    <row r="1829" spans="1:6">
      <c r="A1829" s="192">
        <v>100708</v>
      </c>
      <c r="B1829" s="192" t="s">
        <v>1978</v>
      </c>
      <c r="C1829" s="192" t="s">
        <v>195</v>
      </c>
      <c r="D1829" s="192" t="s">
        <v>196</v>
      </c>
      <c r="E1829" s="193">
        <v>68.02</v>
      </c>
      <c r="F1829" s="192" t="s">
        <v>114</v>
      </c>
    </row>
    <row r="1830" spans="1:6">
      <c r="A1830" s="192">
        <v>100709</v>
      </c>
      <c r="B1830" s="192" t="s">
        <v>1979</v>
      </c>
      <c r="C1830" s="192" t="s">
        <v>195</v>
      </c>
      <c r="D1830" s="192" t="s">
        <v>196</v>
      </c>
      <c r="E1830" s="193">
        <v>37.29</v>
      </c>
      <c r="F1830" s="192" t="s">
        <v>114</v>
      </c>
    </row>
    <row r="1831" spans="1:6">
      <c r="A1831" s="192">
        <v>100710</v>
      </c>
      <c r="B1831" s="192" t="s">
        <v>1980</v>
      </c>
      <c r="C1831" s="192" t="s">
        <v>195</v>
      </c>
      <c r="D1831" s="192" t="s">
        <v>196</v>
      </c>
      <c r="E1831" s="193">
        <v>102.74</v>
      </c>
      <c r="F1831" s="192" t="s">
        <v>114</v>
      </c>
    </row>
    <row r="1832" spans="1:6">
      <c r="A1832" s="192">
        <v>72116</v>
      </c>
      <c r="B1832" s="192" t="s">
        <v>1981</v>
      </c>
      <c r="C1832" s="192" t="s">
        <v>367</v>
      </c>
      <c r="D1832" s="192" t="s">
        <v>196</v>
      </c>
      <c r="E1832" s="193">
        <v>100.55</v>
      </c>
      <c r="F1832" s="192" t="s">
        <v>114</v>
      </c>
    </row>
    <row r="1833" spans="1:6">
      <c r="A1833" s="192">
        <v>72117</v>
      </c>
      <c r="B1833" s="192" t="s">
        <v>1982</v>
      </c>
      <c r="C1833" s="192" t="s">
        <v>367</v>
      </c>
      <c r="D1833" s="192" t="s">
        <v>196</v>
      </c>
      <c r="E1833" s="193">
        <v>128.78</v>
      </c>
      <c r="F1833" s="192" t="s">
        <v>114</v>
      </c>
    </row>
    <row r="1834" spans="1:6">
      <c r="A1834" s="192">
        <v>72118</v>
      </c>
      <c r="B1834" s="192" t="s">
        <v>1983</v>
      </c>
      <c r="C1834" s="192" t="s">
        <v>367</v>
      </c>
      <c r="D1834" s="192" t="s">
        <v>196</v>
      </c>
      <c r="E1834" s="193">
        <v>187.42</v>
      </c>
      <c r="F1834" s="192" t="s">
        <v>114</v>
      </c>
    </row>
    <row r="1835" spans="1:6">
      <c r="A1835" s="192">
        <v>72119</v>
      </c>
      <c r="B1835" s="192" t="s">
        <v>1984</v>
      </c>
      <c r="C1835" s="192" t="s">
        <v>367</v>
      </c>
      <c r="D1835" s="192" t="s">
        <v>196</v>
      </c>
      <c r="E1835" s="193">
        <v>236.8</v>
      </c>
      <c r="F1835" s="192" t="s">
        <v>114</v>
      </c>
    </row>
    <row r="1836" spans="1:6">
      <c r="A1836" s="192">
        <v>72120</v>
      </c>
      <c r="B1836" s="192" t="s">
        <v>1985</v>
      </c>
      <c r="C1836" s="192" t="s">
        <v>367</v>
      </c>
      <c r="D1836" s="192" t="s">
        <v>196</v>
      </c>
      <c r="E1836" s="193">
        <v>299.75</v>
      </c>
      <c r="F1836" s="192" t="s">
        <v>114</v>
      </c>
    </row>
    <row r="1837" spans="1:6">
      <c r="A1837" s="192">
        <v>72122</v>
      </c>
      <c r="B1837" s="192" t="s">
        <v>1986</v>
      </c>
      <c r="C1837" s="192" t="s">
        <v>367</v>
      </c>
      <c r="D1837" s="192" t="s">
        <v>196</v>
      </c>
      <c r="E1837" s="193">
        <v>110.79</v>
      </c>
      <c r="F1837" s="192" t="s">
        <v>114</v>
      </c>
    </row>
    <row r="1838" spans="1:6">
      <c r="A1838" s="192">
        <v>72123</v>
      </c>
      <c r="B1838" s="192" t="s">
        <v>1987</v>
      </c>
      <c r="C1838" s="192" t="s">
        <v>367</v>
      </c>
      <c r="D1838" s="192" t="s">
        <v>196</v>
      </c>
      <c r="E1838" s="193">
        <v>292.79000000000002</v>
      </c>
      <c r="F1838" s="192" t="s">
        <v>114</v>
      </c>
    </row>
    <row r="1839" spans="1:6">
      <c r="A1839" s="192" t="s">
        <v>1988</v>
      </c>
      <c r="B1839" s="192" t="s">
        <v>1989</v>
      </c>
      <c r="C1839" s="192" t="s">
        <v>195</v>
      </c>
      <c r="D1839" s="192" t="s">
        <v>196</v>
      </c>
      <c r="E1839" s="194">
        <v>2001.65</v>
      </c>
      <c r="F1839" s="192" t="s">
        <v>114</v>
      </c>
    </row>
    <row r="1840" spans="1:6">
      <c r="A1840" s="192" t="s">
        <v>1990</v>
      </c>
      <c r="B1840" s="192" t="s">
        <v>1991</v>
      </c>
      <c r="C1840" s="192" t="s">
        <v>367</v>
      </c>
      <c r="D1840" s="192" t="s">
        <v>196</v>
      </c>
      <c r="E1840" s="193">
        <v>380.51</v>
      </c>
      <c r="F1840" s="192" t="s">
        <v>114</v>
      </c>
    </row>
    <row r="1841" spans="1:6">
      <c r="A1841" s="192" t="s">
        <v>1992</v>
      </c>
      <c r="B1841" s="192" t="s">
        <v>1993</v>
      </c>
      <c r="C1841" s="192" t="s">
        <v>367</v>
      </c>
      <c r="D1841" s="192" t="s">
        <v>113</v>
      </c>
      <c r="E1841" s="193">
        <v>416.36</v>
      </c>
      <c r="F1841" s="192" t="s">
        <v>114</v>
      </c>
    </row>
    <row r="1842" spans="1:6">
      <c r="A1842" s="192">
        <v>84957</v>
      </c>
      <c r="B1842" s="192" t="s">
        <v>1994</v>
      </c>
      <c r="C1842" s="192" t="s">
        <v>367</v>
      </c>
      <c r="D1842" s="192" t="s">
        <v>196</v>
      </c>
      <c r="E1842" s="193">
        <v>154.63999999999999</v>
      </c>
      <c r="F1842" s="192" t="s">
        <v>114</v>
      </c>
    </row>
    <row r="1843" spans="1:6">
      <c r="A1843" s="192">
        <v>84959</v>
      </c>
      <c r="B1843" s="192" t="s">
        <v>1995</v>
      </c>
      <c r="C1843" s="192" t="s">
        <v>367</v>
      </c>
      <c r="D1843" s="192" t="s">
        <v>196</v>
      </c>
      <c r="E1843" s="193">
        <v>180.64</v>
      </c>
      <c r="F1843" s="192" t="s">
        <v>114</v>
      </c>
    </row>
    <row r="1844" spans="1:6">
      <c r="A1844" s="192">
        <v>85001</v>
      </c>
      <c r="B1844" s="192" t="s">
        <v>1996</v>
      </c>
      <c r="C1844" s="192" t="s">
        <v>367</v>
      </c>
      <c r="D1844" s="192" t="s">
        <v>196</v>
      </c>
      <c r="E1844" s="193">
        <v>171.97</v>
      </c>
      <c r="F1844" s="192" t="s">
        <v>114</v>
      </c>
    </row>
    <row r="1845" spans="1:6">
      <c r="A1845" s="192">
        <v>85002</v>
      </c>
      <c r="B1845" s="192" t="s">
        <v>1997</v>
      </c>
      <c r="C1845" s="192" t="s">
        <v>367</v>
      </c>
      <c r="D1845" s="192" t="s">
        <v>196</v>
      </c>
      <c r="E1845" s="193">
        <v>241.31</v>
      </c>
      <c r="F1845" s="192" t="s">
        <v>114</v>
      </c>
    </row>
    <row r="1846" spans="1:6">
      <c r="A1846" s="192">
        <v>85004</v>
      </c>
      <c r="B1846" s="192" t="s">
        <v>1998</v>
      </c>
      <c r="C1846" s="192" t="s">
        <v>367</v>
      </c>
      <c r="D1846" s="192" t="s">
        <v>196</v>
      </c>
      <c r="E1846" s="193">
        <v>119.97</v>
      </c>
      <c r="F1846" s="192" t="s">
        <v>114</v>
      </c>
    </row>
    <row r="1847" spans="1:6">
      <c r="A1847" s="192">
        <v>85005</v>
      </c>
      <c r="B1847" s="192" t="s">
        <v>1999</v>
      </c>
      <c r="C1847" s="192" t="s">
        <v>367</v>
      </c>
      <c r="D1847" s="192" t="s">
        <v>196</v>
      </c>
      <c r="E1847" s="193">
        <v>346.99</v>
      </c>
      <c r="F1847" s="192" t="s">
        <v>114</v>
      </c>
    </row>
    <row r="1848" spans="1:6">
      <c r="A1848" s="192">
        <v>94569</v>
      </c>
      <c r="B1848" s="192" t="s">
        <v>2000</v>
      </c>
      <c r="C1848" s="192" t="s">
        <v>367</v>
      </c>
      <c r="D1848" s="192" t="s">
        <v>113</v>
      </c>
      <c r="E1848" s="193">
        <v>403.54</v>
      </c>
      <c r="F1848" s="192" t="s">
        <v>114</v>
      </c>
    </row>
    <row r="1849" spans="1:6">
      <c r="A1849" s="192">
        <v>94570</v>
      </c>
      <c r="B1849" s="192" t="s">
        <v>2001</v>
      </c>
      <c r="C1849" s="192" t="s">
        <v>367</v>
      </c>
      <c r="D1849" s="192" t="s">
        <v>113</v>
      </c>
      <c r="E1849" s="193">
        <v>252.52</v>
      </c>
      <c r="F1849" s="192" t="s">
        <v>114</v>
      </c>
    </row>
    <row r="1850" spans="1:6">
      <c r="A1850" s="192">
        <v>94572</v>
      </c>
      <c r="B1850" s="192" t="s">
        <v>2002</v>
      </c>
      <c r="C1850" s="192" t="s">
        <v>367</v>
      </c>
      <c r="D1850" s="192" t="s">
        <v>113</v>
      </c>
      <c r="E1850" s="193">
        <v>378.51</v>
      </c>
      <c r="F1850" s="192" t="s">
        <v>114</v>
      </c>
    </row>
    <row r="1851" spans="1:6">
      <c r="A1851" s="192">
        <v>94573</v>
      </c>
      <c r="B1851" s="192" t="s">
        <v>2003</v>
      </c>
      <c r="C1851" s="192" t="s">
        <v>367</v>
      </c>
      <c r="D1851" s="192" t="s">
        <v>113</v>
      </c>
      <c r="E1851" s="193">
        <v>292.02</v>
      </c>
      <c r="F1851" s="192" t="s">
        <v>114</v>
      </c>
    </row>
    <row r="1852" spans="1:6">
      <c r="A1852" s="192">
        <v>94580</v>
      </c>
      <c r="B1852" s="192" t="s">
        <v>2004</v>
      </c>
      <c r="C1852" s="192" t="s">
        <v>367</v>
      </c>
      <c r="D1852" s="192" t="s">
        <v>196</v>
      </c>
      <c r="E1852" s="193">
        <v>427.86</v>
      </c>
      <c r="F1852" s="192" t="s">
        <v>114</v>
      </c>
    </row>
    <row r="1853" spans="1:6">
      <c r="A1853" s="192">
        <v>100674</v>
      </c>
      <c r="B1853" s="192" t="s">
        <v>2005</v>
      </c>
      <c r="C1853" s="192" t="s">
        <v>367</v>
      </c>
      <c r="D1853" s="192" t="s">
        <v>113</v>
      </c>
      <c r="E1853" s="193">
        <v>277.98</v>
      </c>
      <c r="F1853" s="192" t="s">
        <v>114</v>
      </c>
    </row>
    <row r="1854" spans="1:6">
      <c r="A1854" s="192" t="s">
        <v>2006</v>
      </c>
      <c r="B1854" s="192" t="s">
        <v>2007</v>
      </c>
      <c r="C1854" s="192" t="s">
        <v>6</v>
      </c>
      <c r="D1854" s="192" t="s">
        <v>113</v>
      </c>
      <c r="E1854" s="193">
        <v>39.81</v>
      </c>
      <c r="F1854" s="192" t="s">
        <v>114</v>
      </c>
    </row>
    <row r="1855" spans="1:6">
      <c r="A1855" s="192" t="s">
        <v>2008</v>
      </c>
      <c r="B1855" s="192" t="s">
        <v>2009</v>
      </c>
      <c r="C1855" s="192" t="s">
        <v>6</v>
      </c>
      <c r="D1855" s="192" t="s">
        <v>113</v>
      </c>
      <c r="E1855" s="193">
        <v>30.26</v>
      </c>
      <c r="F1855" s="192" t="s">
        <v>114</v>
      </c>
    </row>
    <row r="1856" spans="1:6">
      <c r="A1856" s="192">
        <v>85015</v>
      </c>
      <c r="B1856" s="192" t="s">
        <v>2010</v>
      </c>
      <c r="C1856" s="192" t="s">
        <v>6</v>
      </c>
      <c r="D1856" s="192" t="s">
        <v>196</v>
      </c>
      <c r="E1856" s="193">
        <v>19.54</v>
      </c>
      <c r="F1856" s="192" t="s">
        <v>114</v>
      </c>
    </row>
    <row r="1857" spans="1:6">
      <c r="A1857" s="192">
        <v>85016</v>
      </c>
      <c r="B1857" s="192" t="s">
        <v>2011</v>
      </c>
      <c r="C1857" s="192" t="s">
        <v>6</v>
      </c>
      <c r="D1857" s="192" t="s">
        <v>196</v>
      </c>
      <c r="E1857" s="193">
        <v>24.88</v>
      </c>
      <c r="F1857" s="192" t="s">
        <v>114</v>
      </c>
    </row>
    <row r="1858" spans="1:6">
      <c r="A1858" s="192">
        <v>97751</v>
      </c>
      <c r="B1858" s="192" t="s">
        <v>2012</v>
      </c>
      <c r="C1858" s="192" t="s">
        <v>1462</v>
      </c>
      <c r="D1858" s="192" t="s">
        <v>113</v>
      </c>
      <c r="E1858" s="193">
        <v>580.20000000000005</v>
      </c>
      <c r="F1858" s="192" t="s">
        <v>114</v>
      </c>
    </row>
    <row r="1859" spans="1:6">
      <c r="A1859" s="192">
        <v>97752</v>
      </c>
      <c r="B1859" s="192" t="s">
        <v>2013</v>
      </c>
      <c r="C1859" s="192" t="s">
        <v>1462</v>
      </c>
      <c r="D1859" s="192" t="s">
        <v>113</v>
      </c>
      <c r="E1859" s="193">
        <v>553.5</v>
      </c>
      <c r="F1859" s="192" t="s">
        <v>114</v>
      </c>
    </row>
    <row r="1860" spans="1:6">
      <c r="A1860" s="192">
        <v>97753</v>
      </c>
      <c r="B1860" s="192" t="s">
        <v>2014</v>
      </c>
      <c r="C1860" s="192" t="s">
        <v>1462</v>
      </c>
      <c r="D1860" s="192" t="s">
        <v>113</v>
      </c>
      <c r="E1860" s="193">
        <v>516.16</v>
      </c>
      <c r="F1860" s="192" t="s">
        <v>114</v>
      </c>
    </row>
    <row r="1861" spans="1:6">
      <c r="A1861" s="192">
        <v>97754</v>
      </c>
      <c r="B1861" s="192" t="s">
        <v>2015</v>
      </c>
      <c r="C1861" s="192" t="s">
        <v>1462</v>
      </c>
      <c r="D1861" s="192" t="s">
        <v>113</v>
      </c>
      <c r="E1861" s="193">
        <v>491.66</v>
      </c>
      <c r="F1861" s="192" t="s">
        <v>114</v>
      </c>
    </row>
    <row r="1862" spans="1:6">
      <c r="A1862" s="192">
        <v>97755</v>
      </c>
      <c r="B1862" s="192" t="s">
        <v>2016</v>
      </c>
      <c r="C1862" s="192" t="s">
        <v>1462</v>
      </c>
      <c r="D1862" s="192" t="s">
        <v>113</v>
      </c>
      <c r="E1862" s="193">
        <v>561.38</v>
      </c>
      <c r="F1862" s="192" t="s">
        <v>114</v>
      </c>
    </row>
    <row r="1863" spans="1:6">
      <c r="A1863" s="192">
        <v>97756</v>
      </c>
      <c r="B1863" s="192" t="s">
        <v>2017</v>
      </c>
      <c r="C1863" s="192" t="s">
        <v>1462</v>
      </c>
      <c r="D1863" s="192" t="s">
        <v>113</v>
      </c>
      <c r="E1863" s="193">
        <v>537.79</v>
      </c>
      <c r="F1863" s="192" t="s">
        <v>114</v>
      </c>
    </row>
    <row r="1864" spans="1:6">
      <c r="A1864" s="192">
        <v>97757</v>
      </c>
      <c r="B1864" s="192" t="s">
        <v>2018</v>
      </c>
      <c r="C1864" s="192" t="s">
        <v>1462</v>
      </c>
      <c r="D1864" s="192" t="s">
        <v>113</v>
      </c>
      <c r="E1864" s="193">
        <v>497.7</v>
      </c>
      <c r="F1864" s="192" t="s">
        <v>114</v>
      </c>
    </row>
    <row r="1865" spans="1:6">
      <c r="A1865" s="192">
        <v>97758</v>
      </c>
      <c r="B1865" s="192" t="s">
        <v>2019</v>
      </c>
      <c r="C1865" s="192" t="s">
        <v>1462</v>
      </c>
      <c r="D1865" s="192" t="s">
        <v>113</v>
      </c>
      <c r="E1865" s="193">
        <v>467.37</v>
      </c>
      <c r="F1865" s="192" t="s">
        <v>114</v>
      </c>
    </row>
    <row r="1866" spans="1:6">
      <c r="A1866" s="192">
        <v>97759</v>
      </c>
      <c r="B1866" s="192" t="s">
        <v>2020</v>
      </c>
      <c r="C1866" s="192" t="s">
        <v>1462</v>
      </c>
      <c r="D1866" s="192" t="s">
        <v>113</v>
      </c>
      <c r="E1866" s="193">
        <v>558.66999999999996</v>
      </c>
      <c r="F1866" s="192" t="s">
        <v>114</v>
      </c>
    </row>
    <row r="1867" spans="1:6">
      <c r="A1867" s="192">
        <v>97760</v>
      </c>
      <c r="B1867" s="192" t="s">
        <v>2021</v>
      </c>
      <c r="C1867" s="192" t="s">
        <v>1462</v>
      </c>
      <c r="D1867" s="192" t="s">
        <v>113</v>
      </c>
      <c r="E1867" s="193">
        <v>527.72</v>
      </c>
      <c r="F1867" s="192" t="s">
        <v>114</v>
      </c>
    </row>
    <row r="1868" spans="1:6">
      <c r="A1868" s="192">
        <v>97761</v>
      </c>
      <c r="B1868" s="192" t="s">
        <v>2022</v>
      </c>
      <c r="C1868" s="192" t="s">
        <v>1462</v>
      </c>
      <c r="D1868" s="192" t="s">
        <v>113</v>
      </c>
      <c r="E1868" s="193">
        <v>483.23</v>
      </c>
      <c r="F1868" s="192" t="s">
        <v>114</v>
      </c>
    </row>
    <row r="1869" spans="1:6">
      <c r="A1869" s="192">
        <v>97762</v>
      </c>
      <c r="B1869" s="192" t="s">
        <v>2023</v>
      </c>
      <c r="C1869" s="192" t="s">
        <v>1462</v>
      </c>
      <c r="D1869" s="192" t="s">
        <v>113</v>
      </c>
      <c r="E1869" s="193">
        <v>449.22</v>
      </c>
      <c r="F1869" s="192" t="s">
        <v>114</v>
      </c>
    </row>
    <row r="1870" spans="1:6">
      <c r="A1870" s="192">
        <v>97763</v>
      </c>
      <c r="B1870" s="192" t="s">
        <v>2024</v>
      </c>
      <c r="C1870" s="192" t="s">
        <v>1462</v>
      </c>
      <c r="D1870" s="192" t="s">
        <v>113</v>
      </c>
      <c r="E1870" s="193">
        <v>518.32000000000005</v>
      </c>
      <c r="F1870" s="192" t="s">
        <v>114</v>
      </c>
    </row>
    <row r="1871" spans="1:6">
      <c r="A1871" s="192">
        <v>97764</v>
      </c>
      <c r="B1871" s="192" t="s">
        <v>2025</v>
      </c>
      <c r="C1871" s="192" t="s">
        <v>1462</v>
      </c>
      <c r="D1871" s="192" t="s">
        <v>113</v>
      </c>
      <c r="E1871" s="193">
        <v>498.94</v>
      </c>
      <c r="F1871" s="192" t="s">
        <v>114</v>
      </c>
    </row>
    <row r="1872" spans="1:6">
      <c r="A1872" s="192">
        <v>97765</v>
      </c>
      <c r="B1872" s="192" t="s">
        <v>2026</v>
      </c>
      <c r="C1872" s="192" t="s">
        <v>1462</v>
      </c>
      <c r="D1872" s="192" t="s">
        <v>113</v>
      </c>
      <c r="E1872" s="193">
        <v>472.75</v>
      </c>
      <c r="F1872" s="192" t="s">
        <v>114</v>
      </c>
    </row>
    <row r="1873" spans="1:6">
      <c r="A1873" s="192">
        <v>97766</v>
      </c>
      <c r="B1873" s="192" t="s">
        <v>2027</v>
      </c>
      <c r="C1873" s="192" t="s">
        <v>1462</v>
      </c>
      <c r="D1873" s="192" t="s">
        <v>113</v>
      </c>
      <c r="E1873" s="193">
        <v>456.25</v>
      </c>
      <c r="F1873" s="192" t="s">
        <v>114</v>
      </c>
    </row>
    <row r="1874" spans="1:6">
      <c r="A1874" s="192">
        <v>97767</v>
      </c>
      <c r="B1874" s="192" t="s">
        <v>2028</v>
      </c>
      <c r="C1874" s="192" t="s">
        <v>1462</v>
      </c>
      <c r="D1874" s="192" t="s">
        <v>113</v>
      </c>
      <c r="E1874" s="193">
        <v>473.38</v>
      </c>
      <c r="F1874" s="192" t="s">
        <v>114</v>
      </c>
    </row>
    <row r="1875" spans="1:6">
      <c r="A1875" s="192">
        <v>97768</v>
      </c>
      <c r="B1875" s="192" t="s">
        <v>2029</v>
      </c>
      <c r="C1875" s="192" t="s">
        <v>1462</v>
      </c>
      <c r="D1875" s="192" t="s">
        <v>113</v>
      </c>
      <c r="E1875" s="193">
        <v>462.38</v>
      </c>
      <c r="F1875" s="192" t="s">
        <v>114</v>
      </c>
    </row>
    <row r="1876" spans="1:6">
      <c r="A1876" s="192">
        <v>97769</v>
      </c>
      <c r="B1876" s="192" t="s">
        <v>2030</v>
      </c>
      <c r="C1876" s="192" t="s">
        <v>1462</v>
      </c>
      <c r="D1876" s="192" t="s">
        <v>113</v>
      </c>
      <c r="E1876" s="193">
        <v>439.44</v>
      </c>
      <c r="F1876" s="192" t="s">
        <v>114</v>
      </c>
    </row>
    <row r="1877" spans="1:6">
      <c r="A1877" s="192">
        <v>97770</v>
      </c>
      <c r="B1877" s="192" t="s">
        <v>2031</v>
      </c>
      <c r="C1877" s="192" t="s">
        <v>1462</v>
      </c>
      <c r="D1877" s="192" t="s">
        <v>113</v>
      </c>
      <c r="E1877" s="193">
        <v>420.18</v>
      </c>
      <c r="F1877" s="192" t="s">
        <v>114</v>
      </c>
    </row>
    <row r="1878" spans="1:6">
      <c r="A1878" s="192">
        <v>97771</v>
      </c>
      <c r="B1878" s="192" t="s">
        <v>2032</v>
      </c>
      <c r="C1878" s="192" t="s">
        <v>1462</v>
      </c>
      <c r="D1878" s="192" t="s">
        <v>113</v>
      </c>
      <c r="E1878" s="193">
        <v>455.46</v>
      </c>
      <c r="F1878" s="192" t="s">
        <v>114</v>
      </c>
    </row>
    <row r="1879" spans="1:6">
      <c r="A1879" s="192">
        <v>97772</v>
      </c>
      <c r="B1879" s="192" t="s">
        <v>2033</v>
      </c>
      <c r="C1879" s="192" t="s">
        <v>1462</v>
      </c>
      <c r="D1879" s="192" t="s">
        <v>113</v>
      </c>
      <c r="E1879" s="193">
        <v>440.22</v>
      </c>
      <c r="F1879" s="192" t="s">
        <v>114</v>
      </c>
    </row>
    <row r="1880" spans="1:6">
      <c r="A1880" s="192">
        <v>97773</v>
      </c>
      <c r="B1880" s="192" t="s">
        <v>2034</v>
      </c>
      <c r="C1880" s="192" t="s">
        <v>1462</v>
      </c>
      <c r="D1880" s="192" t="s">
        <v>113</v>
      </c>
      <c r="E1880" s="193">
        <v>416.39</v>
      </c>
      <c r="F1880" s="192" t="s">
        <v>114</v>
      </c>
    </row>
    <row r="1881" spans="1:6">
      <c r="A1881" s="192">
        <v>97774</v>
      </c>
      <c r="B1881" s="192" t="s">
        <v>2035</v>
      </c>
      <c r="C1881" s="192" t="s">
        <v>1462</v>
      </c>
      <c r="D1881" s="192" t="s">
        <v>113</v>
      </c>
      <c r="E1881" s="193">
        <v>395.59</v>
      </c>
      <c r="F1881" s="192" t="s">
        <v>114</v>
      </c>
    </row>
    <row r="1882" spans="1:6">
      <c r="A1882" s="192">
        <v>97775</v>
      </c>
      <c r="B1882" s="192" t="s">
        <v>2036</v>
      </c>
      <c r="C1882" s="192" t="s">
        <v>1462</v>
      </c>
      <c r="D1882" s="192" t="s">
        <v>113</v>
      </c>
      <c r="E1882" s="193">
        <v>673.78</v>
      </c>
      <c r="F1882" s="192" t="s">
        <v>114</v>
      </c>
    </row>
    <row r="1883" spans="1:6">
      <c r="A1883" s="192">
        <v>97776</v>
      </c>
      <c r="B1883" s="192" t="s">
        <v>2037</v>
      </c>
      <c r="C1883" s="192" t="s">
        <v>1462</v>
      </c>
      <c r="D1883" s="192" t="s">
        <v>113</v>
      </c>
      <c r="E1883" s="193">
        <v>645.15</v>
      </c>
      <c r="F1883" s="192" t="s">
        <v>114</v>
      </c>
    </row>
    <row r="1884" spans="1:6">
      <c r="A1884" s="192">
        <v>97777</v>
      </c>
      <c r="B1884" s="192" t="s">
        <v>2038</v>
      </c>
      <c r="C1884" s="192" t="s">
        <v>1462</v>
      </c>
      <c r="D1884" s="192" t="s">
        <v>113</v>
      </c>
      <c r="E1884" s="193">
        <v>605.45000000000005</v>
      </c>
      <c r="F1884" s="192" t="s">
        <v>114</v>
      </c>
    </row>
    <row r="1885" spans="1:6">
      <c r="A1885" s="192">
        <v>97778</v>
      </c>
      <c r="B1885" s="192" t="s">
        <v>2039</v>
      </c>
      <c r="C1885" s="192" t="s">
        <v>1462</v>
      </c>
      <c r="D1885" s="192" t="s">
        <v>113</v>
      </c>
      <c r="E1885" s="193">
        <v>579.80999999999995</v>
      </c>
      <c r="F1885" s="192" t="s">
        <v>114</v>
      </c>
    </row>
    <row r="1886" spans="1:6">
      <c r="A1886" s="192">
        <v>97779</v>
      </c>
      <c r="B1886" s="192" t="s">
        <v>2040</v>
      </c>
      <c r="C1886" s="192" t="s">
        <v>1462</v>
      </c>
      <c r="D1886" s="192" t="s">
        <v>113</v>
      </c>
      <c r="E1886" s="193">
        <v>642.22</v>
      </c>
      <c r="F1886" s="192" t="s">
        <v>114</v>
      </c>
    </row>
    <row r="1887" spans="1:6">
      <c r="A1887" s="192">
        <v>97780</v>
      </c>
      <c r="B1887" s="192" t="s">
        <v>2041</v>
      </c>
      <c r="C1887" s="192" t="s">
        <v>1462</v>
      </c>
      <c r="D1887" s="192" t="s">
        <v>113</v>
      </c>
      <c r="E1887" s="193">
        <v>618.25</v>
      </c>
      <c r="F1887" s="192" t="s">
        <v>114</v>
      </c>
    </row>
    <row r="1888" spans="1:6">
      <c r="A1888" s="192">
        <v>97781</v>
      </c>
      <c r="B1888" s="192" t="s">
        <v>2042</v>
      </c>
      <c r="C1888" s="192" t="s">
        <v>1462</v>
      </c>
      <c r="D1888" s="192" t="s">
        <v>113</v>
      </c>
      <c r="E1888" s="193">
        <v>575.82000000000005</v>
      </c>
      <c r="F1888" s="192" t="s">
        <v>114</v>
      </c>
    </row>
    <row r="1889" spans="1:6">
      <c r="A1889" s="192">
        <v>97782</v>
      </c>
      <c r="B1889" s="192" t="s">
        <v>2043</v>
      </c>
      <c r="C1889" s="192" t="s">
        <v>1462</v>
      </c>
      <c r="D1889" s="192" t="s">
        <v>113</v>
      </c>
      <c r="E1889" s="193">
        <v>543.09</v>
      </c>
      <c r="F1889" s="192" t="s">
        <v>114</v>
      </c>
    </row>
    <row r="1890" spans="1:6">
      <c r="A1890" s="192">
        <v>97783</v>
      </c>
      <c r="B1890" s="192" t="s">
        <v>2044</v>
      </c>
      <c r="C1890" s="192" t="s">
        <v>1462</v>
      </c>
      <c r="D1890" s="192" t="s">
        <v>113</v>
      </c>
      <c r="E1890" s="193">
        <v>638.53</v>
      </c>
      <c r="F1890" s="192" t="s">
        <v>114</v>
      </c>
    </row>
    <row r="1891" spans="1:6">
      <c r="A1891" s="192">
        <v>97784</v>
      </c>
      <c r="B1891" s="192" t="s">
        <v>2045</v>
      </c>
      <c r="C1891" s="192" t="s">
        <v>1462</v>
      </c>
      <c r="D1891" s="192" t="s">
        <v>113</v>
      </c>
      <c r="E1891" s="193">
        <v>605.73</v>
      </c>
      <c r="F1891" s="192" t="s">
        <v>114</v>
      </c>
    </row>
    <row r="1892" spans="1:6">
      <c r="A1892" s="192">
        <v>97785</v>
      </c>
      <c r="B1892" s="192" t="s">
        <v>2046</v>
      </c>
      <c r="C1892" s="192" t="s">
        <v>1462</v>
      </c>
      <c r="D1892" s="192" t="s">
        <v>113</v>
      </c>
      <c r="E1892" s="193">
        <v>558.19000000000005</v>
      </c>
      <c r="F1892" s="192" t="s">
        <v>114</v>
      </c>
    </row>
    <row r="1893" spans="1:6">
      <c r="A1893" s="192">
        <v>97786</v>
      </c>
      <c r="B1893" s="192" t="s">
        <v>2047</v>
      </c>
      <c r="C1893" s="192" t="s">
        <v>1462</v>
      </c>
      <c r="D1893" s="192" t="s">
        <v>113</v>
      </c>
      <c r="E1893" s="193">
        <v>520.99</v>
      </c>
      <c r="F1893" s="192" t="s">
        <v>114</v>
      </c>
    </row>
    <row r="1894" spans="1:6">
      <c r="A1894" s="192">
        <v>97787</v>
      </c>
      <c r="B1894" s="192" t="s">
        <v>2048</v>
      </c>
      <c r="C1894" s="192" t="s">
        <v>1462</v>
      </c>
      <c r="D1894" s="192" t="s">
        <v>113</v>
      </c>
      <c r="E1894" s="193">
        <v>611.9</v>
      </c>
      <c r="F1894" s="192" t="s">
        <v>114</v>
      </c>
    </row>
    <row r="1895" spans="1:6">
      <c r="A1895" s="192">
        <v>97788</v>
      </c>
      <c r="B1895" s="192" t="s">
        <v>2049</v>
      </c>
      <c r="C1895" s="192" t="s">
        <v>1462</v>
      </c>
      <c r="D1895" s="192" t="s">
        <v>113</v>
      </c>
      <c r="E1895" s="193">
        <v>590.59</v>
      </c>
      <c r="F1895" s="192" t="s">
        <v>114</v>
      </c>
    </row>
    <row r="1896" spans="1:6">
      <c r="A1896" s="192">
        <v>97789</v>
      </c>
      <c r="B1896" s="192" t="s">
        <v>2050</v>
      </c>
      <c r="C1896" s="192" t="s">
        <v>1462</v>
      </c>
      <c r="D1896" s="192" t="s">
        <v>113</v>
      </c>
      <c r="E1896" s="193">
        <v>562.04</v>
      </c>
      <c r="F1896" s="192" t="s">
        <v>114</v>
      </c>
    </row>
    <row r="1897" spans="1:6">
      <c r="A1897" s="192">
        <v>97790</v>
      </c>
      <c r="B1897" s="192" t="s">
        <v>2051</v>
      </c>
      <c r="C1897" s="192" t="s">
        <v>1462</v>
      </c>
      <c r="D1897" s="192" t="s">
        <v>113</v>
      </c>
      <c r="E1897" s="193">
        <v>544.4</v>
      </c>
      <c r="F1897" s="192" t="s">
        <v>114</v>
      </c>
    </row>
    <row r="1898" spans="1:6">
      <c r="A1898" s="192">
        <v>97791</v>
      </c>
      <c r="B1898" s="192" t="s">
        <v>2052</v>
      </c>
      <c r="C1898" s="192" t="s">
        <v>1462</v>
      </c>
      <c r="D1898" s="192" t="s">
        <v>113</v>
      </c>
      <c r="E1898" s="193">
        <v>554.22</v>
      </c>
      <c r="F1898" s="192" t="s">
        <v>114</v>
      </c>
    </row>
    <row r="1899" spans="1:6">
      <c r="A1899" s="192">
        <v>97792</v>
      </c>
      <c r="B1899" s="192" t="s">
        <v>2053</v>
      </c>
      <c r="C1899" s="192" t="s">
        <v>1462</v>
      </c>
      <c r="D1899" s="192" t="s">
        <v>113</v>
      </c>
      <c r="E1899" s="193">
        <v>542.84</v>
      </c>
      <c r="F1899" s="192" t="s">
        <v>114</v>
      </c>
    </row>
    <row r="1900" spans="1:6">
      <c r="A1900" s="192">
        <v>97793</v>
      </c>
      <c r="B1900" s="192" t="s">
        <v>2054</v>
      </c>
      <c r="C1900" s="192" t="s">
        <v>1462</v>
      </c>
      <c r="D1900" s="192" t="s">
        <v>113</v>
      </c>
      <c r="E1900" s="193">
        <v>517.55999999999995</v>
      </c>
      <c r="F1900" s="192" t="s">
        <v>114</v>
      </c>
    </row>
    <row r="1901" spans="1:6">
      <c r="A1901" s="192">
        <v>97794</v>
      </c>
      <c r="B1901" s="192" t="s">
        <v>2055</v>
      </c>
      <c r="C1901" s="192" t="s">
        <v>1462</v>
      </c>
      <c r="D1901" s="192" t="s">
        <v>113</v>
      </c>
      <c r="E1901" s="193">
        <v>495.9</v>
      </c>
      <c r="F1901" s="192" t="s">
        <v>114</v>
      </c>
    </row>
    <row r="1902" spans="1:6">
      <c r="A1902" s="192">
        <v>97795</v>
      </c>
      <c r="B1902" s="192" t="s">
        <v>2056</v>
      </c>
      <c r="C1902" s="192" t="s">
        <v>1462</v>
      </c>
      <c r="D1902" s="192" t="s">
        <v>113</v>
      </c>
      <c r="E1902" s="193">
        <v>535.32000000000005</v>
      </c>
      <c r="F1902" s="192" t="s">
        <v>114</v>
      </c>
    </row>
    <row r="1903" spans="1:6">
      <c r="A1903" s="192">
        <v>97796</v>
      </c>
      <c r="B1903" s="192" t="s">
        <v>2057</v>
      </c>
      <c r="C1903" s="192" t="s">
        <v>1462</v>
      </c>
      <c r="D1903" s="192" t="s">
        <v>113</v>
      </c>
      <c r="E1903" s="193">
        <v>518.23</v>
      </c>
      <c r="F1903" s="192" t="s">
        <v>114</v>
      </c>
    </row>
    <row r="1904" spans="1:6">
      <c r="A1904" s="192">
        <v>97797</v>
      </c>
      <c r="B1904" s="192" t="s">
        <v>2058</v>
      </c>
      <c r="C1904" s="192" t="s">
        <v>1462</v>
      </c>
      <c r="D1904" s="192" t="s">
        <v>113</v>
      </c>
      <c r="E1904" s="193">
        <v>491.35</v>
      </c>
      <c r="F1904" s="192" t="s">
        <v>114</v>
      </c>
    </row>
    <row r="1905" spans="1:6">
      <c r="A1905" s="192">
        <v>97798</v>
      </c>
      <c r="B1905" s="192" t="s">
        <v>2059</v>
      </c>
      <c r="C1905" s="192" t="s">
        <v>1462</v>
      </c>
      <c r="D1905" s="192" t="s">
        <v>113</v>
      </c>
      <c r="E1905" s="193">
        <v>467.36</v>
      </c>
      <c r="F1905" s="192" t="s">
        <v>114</v>
      </c>
    </row>
    <row r="1906" spans="1:6">
      <c r="A1906" s="192">
        <v>97799</v>
      </c>
      <c r="B1906" s="192" t="s">
        <v>2060</v>
      </c>
      <c r="C1906" s="192" t="s">
        <v>1462</v>
      </c>
      <c r="D1906" s="192" t="s">
        <v>113</v>
      </c>
      <c r="E1906" s="193">
        <v>515.88</v>
      </c>
      <c r="F1906" s="192" t="s">
        <v>114</v>
      </c>
    </row>
    <row r="1907" spans="1:6">
      <c r="A1907" s="192">
        <v>97800</v>
      </c>
      <c r="B1907" s="192" t="s">
        <v>2061</v>
      </c>
      <c r="C1907" s="192" t="s">
        <v>1462</v>
      </c>
      <c r="D1907" s="192" t="s">
        <v>113</v>
      </c>
      <c r="E1907" s="193">
        <v>610.4</v>
      </c>
      <c r="F1907" s="192" t="s">
        <v>114</v>
      </c>
    </row>
    <row r="1908" spans="1:6">
      <c r="A1908" s="192">
        <v>90877</v>
      </c>
      <c r="B1908" s="192" t="s">
        <v>2062</v>
      </c>
      <c r="C1908" s="192" t="s">
        <v>6</v>
      </c>
      <c r="D1908" s="192" t="s">
        <v>113</v>
      </c>
      <c r="E1908" s="193">
        <v>42.92</v>
      </c>
      <c r="F1908" s="192" t="s">
        <v>114</v>
      </c>
    </row>
    <row r="1909" spans="1:6">
      <c r="A1909" s="192">
        <v>90878</v>
      </c>
      <c r="B1909" s="192" t="s">
        <v>2063</v>
      </c>
      <c r="C1909" s="192" t="s">
        <v>6</v>
      </c>
      <c r="D1909" s="192" t="s">
        <v>113</v>
      </c>
      <c r="E1909" s="193">
        <v>41.39</v>
      </c>
      <c r="F1909" s="192" t="s">
        <v>114</v>
      </c>
    </row>
    <row r="1910" spans="1:6">
      <c r="A1910" s="192">
        <v>90880</v>
      </c>
      <c r="B1910" s="192" t="s">
        <v>2064</v>
      </c>
      <c r="C1910" s="192" t="s">
        <v>6</v>
      </c>
      <c r="D1910" s="192" t="s">
        <v>113</v>
      </c>
      <c r="E1910" s="193">
        <v>54.69</v>
      </c>
      <c r="F1910" s="192" t="s">
        <v>114</v>
      </c>
    </row>
    <row r="1911" spans="1:6">
      <c r="A1911" s="192">
        <v>90881</v>
      </c>
      <c r="B1911" s="192" t="s">
        <v>2065</v>
      </c>
      <c r="C1911" s="192" t="s">
        <v>6</v>
      </c>
      <c r="D1911" s="192" t="s">
        <v>113</v>
      </c>
      <c r="E1911" s="193">
        <v>50.81</v>
      </c>
      <c r="F1911" s="192" t="s">
        <v>114</v>
      </c>
    </row>
    <row r="1912" spans="1:6">
      <c r="A1912" s="192">
        <v>90883</v>
      </c>
      <c r="B1912" s="192" t="s">
        <v>2066</v>
      </c>
      <c r="C1912" s="192" t="s">
        <v>6</v>
      </c>
      <c r="D1912" s="192" t="s">
        <v>113</v>
      </c>
      <c r="E1912" s="193">
        <v>78.36</v>
      </c>
      <c r="F1912" s="192" t="s">
        <v>114</v>
      </c>
    </row>
    <row r="1913" spans="1:6">
      <c r="A1913" s="192">
        <v>90884</v>
      </c>
      <c r="B1913" s="192" t="s">
        <v>2067</v>
      </c>
      <c r="C1913" s="192" t="s">
        <v>6</v>
      </c>
      <c r="D1913" s="192" t="s">
        <v>113</v>
      </c>
      <c r="E1913" s="193">
        <v>76.58</v>
      </c>
      <c r="F1913" s="192" t="s">
        <v>114</v>
      </c>
    </row>
    <row r="1914" spans="1:6">
      <c r="A1914" s="192">
        <v>90885</v>
      </c>
      <c r="B1914" s="192" t="s">
        <v>2068</v>
      </c>
      <c r="C1914" s="192" t="s">
        <v>6</v>
      </c>
      <c r="D1914" s="192" t="s">
        <v>113</v>
      </c>
      <c r="E1914" s="193">
        <v>75.78</v>
      </c>
      <c r="F1914" s="192" t="s">
        <v>114</v>
      </c>
    </row>
    <row r="1915" spans="1:6">
      <c r="A1915" s="192">
        <v>90886</v>
      </c>
      <c r="B1915" s="192" t="s">
        <v>2069</v>
      </c>
      <c r="C1915" s="192" t="s">
        <v>6</v>
      </c>
      <c r="D1915" s="192" t="s">
        <v>113</v>
      </c>
      <c r="E1915" s="193">
        <v>156.88</v>
      </c>
      <c r="F1915" s="192" t="s">
        <v>114</v>
      </c>
    </row>
    <row r="1916" spans="1:6">
      <c r="A1916" s="192">
        <v>90887</v>
      </c>
      <c r="B1916" s="192" t="s">
        <v>2070</v>
      </c>
      <c r="C1916" s="192" t="s">
        <v>6</v>
      </c>
      <c r="D1916" s="192" t="s">
        <v>113</v>
      </c>
      <c r="E1916" s="193">
        <v>154.91</v>
      </c>
      <c r="F1916" s="192" t="s">
        <v>114</v>
      </c>
    </row>
    <row r="1917" spans="1:6">
      <c r="A1917" s="192">
        <v>90888</v>
      </c>
      <c r="B1917" s="192" t="s">
        <v>2071</v>
      </c>
      <c r="C1917" s="192" t="s">
        <v>6</v>
      </c>
      <c r="D1917" s="192" t="s">
        <v>113</v>
      </c>
      <c r="E1917" s="193">
        <v>154.05000000000001</v>
      </c>
      <c r="F1917" s="192" t="s">
        <v>114</v>
      </c>
    </row>
    <row r="1918" spans="1:6">
      <c r="A1918" s="192">
        <v>90889</v>
      </c>
      <c r="B1918" s="192" t="s">
        <v>2072</v>
      </c>
      <c r="C1918" s="192" t="s">
        <v>6</v>
      </c>
      <c r="D1918" s="192" t="s">
        <v>113</v>
      </c>
      <c r="E1918" s="193">
        <v>185.4</v>
      </c>
      <c r="F1918" s="192" t="s">
        <v>114</v>
      </c>
    </row>
    <row r="1919" spans="1:6">
      <c r="A1919" s="192">
        <v>90890</v>
      </c>
      <c r="B1919" s="192" t="s">
        <v>2073</v>
      </c>
      <c r="C1919" s="192" t="s">
        <v>6</v>
      </c>
      <c r="D1919" s="192" t="s">
        <v>113</v>
      </c>
      <c r="E1919" s="193">
        <v>182.42</v>
      </c>
      <c r="F1919" s="192" t="s">
        <v>114</v>
      </c>
    </row>
    <row r="1920" spans="1:6">
      <c r="A1920" s="192">
        <v>90891</v>
      </c>
      <c r="B1920" s="192" t="s">
        <v>2074</v>
      </c>
      <c r="C1920" s="192" t="s">
        <v>6</v>
      </c>
      <c r="D1920" s="192" t="s">
        <v>113</v>
      </c>
      <c r="E1920" s="193">
        <v>181.08</v>
      </c>
      <c r="F1920" s="192" t="s">
        <v>114</v>
      </c>
    </row>
    <row r="1921" spans="1:6">
      <c r="A1921" s="192">
        <v>95601</v>
      </c>
      <c r="B1921" s="192" t="s">
        <v>2075</v>
      </c>
      <c r="C1921" s="192" t="s">
        <v>195</v>
      </c>
      <c r="D1921" s="192" t="s">
        <v>196</v>
      </c>
      <c r="E1921" s="193">
        <v>12.66</v>
      </c>
      <c r="F1921" s="192" t="s">
        <v>114</v>
      </c>
    </row>
    <row r="1922" spans="1:6">
      <c r="A1922" s="192">
        <v>95602</v>
      </c>
      <c r="B1922" s="192" t="s">
        <v>2076</v>
      </c>
      <c r="C1922" s="192" t="s">
        <v>195</v>
      </c>
      <c r="D1922" s="192" t="s">
        <v>196</v>
      </c>
      <c r="E1922" s="193">
        <v>16.190000000000001</v>
      </c>
      <c r="F1922" s="192" t="s">
        <v>114</v>
      </c>
    </row>
    <row r="1923" spans="1:6">
      <c r="A1923" s="192">
        <v>95603</v>
      </c>
      <c r="B1923" s="192" t="s">
        <v>2077</v>
      </c>
      <c r="C1923" s="192" t="s">
        <v>195</v>
      </c>
      <c r="D1923" s="192" t="s">
        <v>196</v>
      </c>
      <c r="E1923" s="193">
        <v>21.26</v>
      </c>
      <c r="F1923" s="192" t="s">
        <v>114</v>
      </c>
    </row>
    <row r="1924" spans="1:6">
      <c r="A1924" s="192">
        <v>95604</v>
      </c>
      <c r="B1924" s="192" t="s">
        <v>2078</v>
      </c>
      <c r="C1924" s="192" t="s">
        <v>195</v>
      </c>
      <c r="D1924" s="192" t="s">
        <v>196</v>
      </c>
      <c r="E1924" s="193">
        <v>27.98</v>
      </c>
      <c r="F1924" s="192" t="s">
        <v>114</v>
      </c>
    </row>
    <row r="1925" spans="1:6">
      <c r="A1925" s="192">
        <v>95605</v>
      </c>
      <c r="B1925" s="192" t="s">
        <v>2079</v>
      </c>
      <c r="C1925" s="192" t="s">
        <v>195</v>
      </c>
      <c r="D1925" s="192" t="s">
        <v>196</v>
      </c>
      <c r="E1925" s="193">
        <v>43.88</v>
      </c>
      <c r="F1925" s="192" t="s">
        <v>114</v>
      </c>
    </row>
    <row r="1926" spans="1:6">
      <c r="A1926" s="192">
        <v>95607</v>
      </c>
      <c r="B1926" s="192" t="s">
        <v>2080</v>
      </c>
      <c r="C1926" s="192" t="s">
        <v>195</v>
      </c>
      <c r="D1926" s="192" t="s">
        <v>196</v>
      </c>
      <c r="E1926" s="193">
        <v>5.31</v>
      </c>
      <c r="F1926" s="192" t="s">
        <v>114</v>
      </c>
    </row>
    <row r="1927" spans="1:6">
      <c r="A1927" s="192">
        <v>95608</v>
      </c>
      <c r="B1927" s="192" t="s">
        <v>2081</v>
      </c>
      <c r="C1927" s="192" t="s">
        <v>195</v>
      </c>
      <c r="D1927" s="192" t="s">
        <v>196</v>
      </c>
      <c r="E1927" s="193">
        <v>6.13</v>
      </c>
      <c r="F1927" s="192" t="s">
        <v>114</v>
      </c>
    </row>
    <row r="1928" spans="1:6">
      <c r="A1928" s="192">
        <v>95609</v>
      </c>
      <c r="B1928" s="192" t="s">
        <v>2082</v>
      </c>
      <c r="C1928" s="192" t="s">
        <v>195</v>
      </c>
      <c r="D1928" s="192" t="s">
        <v>196</v>
      </c>
      <c r="E1928" s="193">
        <v>6.84</v>
      </c>
      <c r="F1928" s="192" t="s">
        <v>114</v>
      </c>
    </row>
    <row r="1929" spans="1:6">
      <c r="A1929" s="192">
        <v>96160</v>
      </c>
      <c r="B1929" s="192" t="s">
        <v>2083</v>
      </c>
      <c r="C1929" s="192" t="s">
        <v>6</v>
      </c>
      <c r="D1929" s="192" t="s">
        <v>113</v>
      </c>
      <c r="E1929" s="193">
        <v>175.18</v>
      </c>
      <c r="F1929" s="192" t="s">
        <v>114</v>
      </c>
    </row>
    <row r="1930" spans="1:6">
      <c r="A1930" s="192">
        <v>96161</v>
      </c>
      <c r="B1930" s="192" t="s">
        <v>2084</v>
      </c>
      <c r="C1930" s="192" t="s">
        <v>6</v>
      </c>
      <c r="D1930" s="192" t="s">
        <v>113</v>
      </c>
      <c r="E1930" s="193">
        <v>258.12</v>
      </c>
      <c r="F1930" s="192" t="s">
        <v>114</v>
      </c>
    </row>
    <row r="1931" spans="1:6">
      <c r="A1931" s="192">
        <v>96162</v>
      </c>
      <c r="B1931" s="192" t="s">
        <v>2085</v>
      </c>
      <c r="C1931" s="192" t="s">
        <v>6</v>
      </c>
      <c r="D1931" s="192" t="s">
        <v>113</v>
      </c>
      <c r="E1931" s="193">
        <v>332.48</v>
      </c>
      <c r="F1931" s="192" t="s">
        <v>114</v>
      </c>
    </row>
    <row r="1932" spans="1:6">
      <c r="A1932" s="192">
        <v>96163</v>
      </c>
      <c r="B1932" s="192" t="s">
        <v>2086</v>
      </c>
      <c r="C1932" s="192" t="s">
        <v>6</v>
      </c>
      <c r="D1932" s="192" t="s">
        <v>113</v>
      </c>
      <c r="E1932" s="193">
        <v>372.49</v>
      </c>
      <c r="F1932" s="192" t="s">
        <v>114</v>
      </c>
    </row>
    <row r="1933" spans="1:6">
      <c r="A1933" s="192">
        <v>96164</v>
      </c>
      <c r="B1933" s="192" t="s">
        <v>2087</v>
      </c>
      <c r="C1933" s="192" t="s">
        <v>6</v>
      </c>
      <c r="D1933" s="192" t="s">
        <v>113</v>
      </c>
      <c r="E1933" s="193">
        <v>162.75</v>
      </c>
      <c r="F1933" s="192" t="s">
        <v>114</v>
      </c>
    </row>
    <row r="1934" spans="1:6">
      <c r="A1934" s="192">
        <v>96165</v>
      </c>
      <c r="B1934" s="192" t="s">
        <v>2088</v>
      </c>
      <c r="C1934" s="192" t="s">
        <v>6</v>
      </c>
      <c r="D1934" s="192" t="s">
        <v>113</v>
      </c>
      <c r="E1934" s="193">
        <v>240.97</v>
      </c>
      <c r="F1934" s="192" t="s">
        <v>114</v>
      </c>
    </row>
    <row r="1935" spans="1:6">
      <c r="A1935" s="192">
        <v>96166</v>
      </c>
      <c r="B1935" s="192" t="s">
        <v>2089</v>
      </c>
      <c r="C1935" s="192" t="s">
        <v>6</v>
      </c>
      <c r="D1935" s="192" t="s">
        <v>113</v>
      </c>
      <c r="E1935" s="193">
        <v>305.54000000000002</v>
      </c>
      <c r="F1935" s="192" t="s">
        <v>114</v>
      </c>
    </row>
    <row r="1936" spans="1:6">
      <c r="A1936" s="192">
        <v>96167</v>
      </c>
      <c r="B1936" s="192" t="s">
        <v>2090</v>
      </c>
      <c r="C1936" s="192" t="s">
        <v>6</v>
      </c>
      <c r="D1936" s="192" t="s">
        <v>113</v>
      </c>
      <c r="E1936" s="193">
        <v>333.63</v>
      </c>
      <c r="F1936" s="192" t="s">
        <v>114</v>
      </c>
    </row>
    <row r="1937" spans="1:6">
      <c r="A1937" s="192">
        <v>96168</v>
      </c>
      <c r="B1937" s="192" t="s">
        <v>2091</v>
      </c>
      <c r="C1937" s="192" t="s">
        <v>6</v>
      </c>
      <c r="D1937" s="192" t="s">
        <v>113</v>
      </c>
      <c r="E1937" s="193">
        <v>156.59</v>
      </c>
      <c r="F1937" s="192" t="s">
        <v>114</v>
      </c>
    </row>
    <row r="1938" spans="1:6">
      <c r="A1938" s="192">
        <v>96169</v>
      </c>
      <c r="B1938" s="192" t="s">
        <v>2092</v>
      </c>
      <c r="C1938" s="192" t="s">
        <v>6</v>
      </c>
      <c r="D1938" s="192" t="s">
        <v>113</v>
      </c>
      <c r="E1938" s="193">
        <v>233.03</v>
      </c>
      <c r="F1938" s="192" t="s">
        <v>114</v>
      </c>
    </row>
    <row r="1939" spans="1:6">
      <c r="A1939" s="192">
        <v>96170</v>
      </c>
      <c r="B1939" s="192" t="s">
        <v>2093</v>
      </c>
      <c r="C1939" s="192" t="s">
        <v>6</v>
      </c>
      <c r="D1939" s="192" t="s">
        <v>113</v>
      </c>
      <c r="E1939" s="193">
        <v>295.75</v>
      </c>
      <c r="F1939" s="192" t="s">
        <v>114</v>
      </c>
    </row>
    <row r="1940" spans="1:6">
      <c r="A1940" s="192">
        <v>96171</v>
      </c>
      <c r="B1940" s="192" t="s">
        <v>2094</v>
      </c>
      <c r="C1940" s="192" t="s">
        <v>6</v>
      </c>
      <c r="D1940" s="192" t="s">
        <v>113</v>
      </c>
      <c r="E1940" s="193">
        <v>320.29000000000002</v>
      </c>
      <c r="F1940" s="192" t="s">
        <v>114</v>
      </c>
    </row>
    <row r="1941" spans="1:6">
      <c r="A1941" s="192">
        <v>96172</v>
      </c>
      <c r="B1941" s="192" t="s">
        <v>2095</v>
      </c>
      <c r="C1941" s="192" t="s">
        <v>6</v>
      </c>
      <c r="D1941" s="192" t="s">
        <v>113</v>
      </c>
      <c r="E1941" s="193">
        <v>184.93</v>
      </c>
      <c r="F1941" s="192" t="s">
        <v>114</v>
      </c>
    </row>
    <row r="1942" spans="1:6">
      <c r="A1942" s="192">
        <v>96173</v>
      </c>
      <c r="B1942" s="192" t="s">
        <v>2096</v>
      </c>
      <c r="C1942" s="192" t="s">
        <v>6</v>
      </c>
      <c r="D1942" s="192" t="s">
        <v>113</v>
      </c>
      <c r="E1942" s="193">
        <v>270.32</v>
      </c>
      <c r="F1942" s="192" t="s">
        <v>114</v>
      </c>
    </row>
    <row r="1943" spans="1:6">
      <c r="A1943" s="192">
        <v>96174</v>
      </c>
      <c r="B1943" s="192" t="s">
        <v>2097</v>
      </c>
      <c r="C1943" s="192" t="s">
        <v>6</v>
      </c>
      <c r="D1943" s="192" t="s">
        <v>113</v>
      </c>
      <c r="E1943" s="193">
        <v>348.07</v>
      </c>
      <c r="F1943" s="192" t="s">
        <v>114</v>
      </c>
    </row>
    <row r="1944" spans="1:6">
      <c r="A1944" s="192">
        <v>96175</v>
      </c>
      <c r="B1944" s="192" t="s">
        <v>2098</v>
      </c>
      <c r="C1944" s="192" t="s">
        <v>6</v>
      </c>
      <c r="D1944" s="192" t="s">
        <v>113</v>
      </c>
      <c r="E1944" s="193">
        <v>390.67</v>
      </c>
      <c r="F1944" s="192" t="s">
        <v>114</v>
      </c>
    </row>
    <row r="1945" spans="1:6">
      <c r="A1945" s="192">
        <v>96176</v>
      </c>
      <c r="B1945" s="192" t="s">
        <v>2099</v>
      </c>
      <c r="C1945" s="192" t="s">
        <v>6</v>
      </c>
      <c r="D1945" s="192" t="s">
        <v>113</v>
      </c>
      <c r="E1945" s="193">
        <v>169.25</v>
      </c>
      <c r="F1945" s="192" t="s">
        <v>114</v>
      </c>
    </row>
    <row r="1946" spans="1:6">
      <c r="A1946" s="192">
        <v>96177</v>
      </c>
      <c r="B1946" s="192" t="s">
        <v>2100</v>
      </c>
      <c r="C1946" s="192" t="s">
        <v>6</v>
      </c>
      <c r="D1946" s="192" t="s">
        <v>113</v>
      </c>
      <c r="E1946" s="193">
        <v>248.46</v>
      </c>
      <c r="F1946" s="192" t="s">
        <v>114</v>
      </c>
    </row>
    <row r="1947" spans="1:6">
      <c r="A1947" s="192">
        <v>96178</v>
      </c>
      <c r="B1947" s="192" t="s">
        <v>2101</v>
      </c>
      <c r="C1947" s="192" t="s">
        <v>6</v>
      </c>
      <c r="D1947" s="192" t="s">
        <v>113</v>
      </c>
      <c r="E1947" s="193">
        <v>314.41000000000003</v>
      </c>
      <c r="F1947" s="192" t="s">
        <v>114</v>
      </c>
    </row>
    <row r="1948" spans="1:6">
      <c r="A1948" s="192">
        <v>96179</v>
      </c>
      <c r="B1948" s="192" t="s">
        <v>2102</v>
      </c>
      <c r="C1948" s="192" t="s">
        <v>6</v>
      </c>
      <c r="D1948" s="192" t="s">
        <v>113</v>
      </c>
      <c r="E1948" s="193">
        <v>343.25</v>
      </c>
      <c r="F1948" s="192" t="s">
        <v>114</v>
      </c>
    </row>
    <row r="1949" spans="1:6">
      <c r="A1949" s="192">
        <v>96180</v>
      </c>
      <c r="B1949" s="192" t="s">
        <v>2103</v>
      </c>
      <c r="C1949" s="192" t="s">
        <v>6</v>
      </c>
      <c r="D1949" s="192" t="s">
        <v>113</v>
      </c>
      <c r="E1949" s="193">
        <v>161.38</v>
      </c>
      <c r="F1949" s="192" t="s">
        <v>114</v>
      </c>
    </row>
    <row r="1950" spans="1:6">
      <c r="A1950" s="192">
        <v>96181</v>
      </c>
      <c r="B1950" s="192" t="s">
        <v>2104</v>
      </c>
      <c r="C1950" s="192" t="s">
        <v>6</v>
      </c>
      <c r="D1950" s="192" t="s">
        <v>113</v>
      </c>
      <c r="E1950" s="193">
        <v>238.6</v>
      </c>
      <c r="F1950" s="192" t="s">
        <v>114</v>
      </c>
    </row>
    <row r="1951" spans="1:6">
      <c r="A1951" s="192">
        <v>96182</v>
      </c>
      <c r="B1951" s="192" t="s">
        <v>2105</v>
      </c>
      <c r="C1951" s="192" t="s">
        <v>6</v>
      </c>
      <c r="D1951" s="192" t="s">
        <v>113</v>
      </c>
      <c r="E1951" s="193">
        <v>301.14</v>
      </c>
      <c r="F1951" s="192" t="s">
        <v>114</v>
      </c>
    </row>
    <row r="1952" spans="1:6">
      <c r="A1952" s="192">
        <v>96183</v>
      </c>
      <c r="B1952" s="192" t="s">
        <v>2106</v>
      </c>
      <c r="C1952" s="192" t="s">
        <v>6</v>
      </c>
      <c r="D1952" s="192" t="s">
        <v>113</v>
      </c>
      <c r="E1952" s="193">
        <v>326.83999999999997</v>
      </c>
      <c r="F1952" s="192" t="s">
        <v>114</v>
      </c>
    </row>
    <row r="1953" spans="1:6">
      <c r="A1953" s="192">
        <v>98228</v>
      </c>
      <c r="B1953" s="192" t="s">
        <v>2107</v>
      </c>
      <c r="C1953" s="192" t="s">
        <v>6</v>
      </c>
      <c r="D1953" s="192" t="s">
        <v>196</v>
      </c>
      <c r="E1953" s="193">
        <v>46.87</v>
      </c>
      <c r="F1953" s="192" t="s">
        <v>114</v>
      </c>
    </row>
    <row r="1954" spans="1:6">
      <c r="A1954" s="192">
        <v>98229</v>
      </c>
      <c r="B1954" s="192" t="s">
        <v>2108</v>
      </c>
      <c r="C1954" s="192" t="s">
        <v>6</v>
      </c>
      <c r="D1954" s="192" t="s">
        <v>196</v>
      </c>
      <c r="E1954" s="193">
        <v>62.94</v>
      </c>
      <c r="F1954" s="192" t="s">
        <v>114</v>
      </c>
    </row>
    <row r="1955" spans="1:6">
      <c r="A1955" s="192">
        <v>98230</v>
      </c>
      <c r="B1955" s="192" t="s">
        <v>2109</v>
      </c>
      <c r="C1955" s="192" t="s">
        <v>6</v>
      </c>
      <c r="D1955" s="192" t="s">
        <v>196</v>
      </c>
      <c r="E1955" s="193">
        <v>84.18</v>
      </c>
      <c r="F1955" s="192" t="s">
        <v>114</v>
      </c>
    </row>
    <row r="1956" spans="1:6">
      <c r="A1956" s="192">
        <v>100035</v>
      </c>
      <c r="B1956" s="192" t="s">
        <v>2110</v>
      </c>
      <c r="C1956" s="192" t="s">
        <v>346</v>
      </c>
      <c r="D1956" s="192" t="s">
        <v>113</v>
      </c>
      <c r="E1956" s="193">
        <v>7.63</v>
      </c>
      <c r="F1956" s="192" t="s">
        <v>114</v>
      </c>
    </row>
    <row r="1957" spans="1:6">
      <c r="A1957" s="192">
        <v>100036</v>
      </c>
      <c r="B1957" s="192" t="s">
        <v>2111</v>
      </c>
      <c r="C1957" s="192" t="s">
        <v>346</v>
      </c>
      <c r="D1957" s="192" t="s">
        <v>113</v>
      </c>
      <c r="E1957" s="193">
        <v>7.49</v>
      </c>
      <c r="F1957" s="192" t="s">
        <v>114</v>
      </c>
    </row>
    <row r="1958" spans="1:6">
      <c r="A1958" s="192">
        <v>100037</v>
      </c>
      <c r="B1958" s="192" t="s">
        <v>2112</v>
      </c>
      <c r="C1958" s="192" t="s">
        <v>346</v>
      </c>
      <c r="D1958" s="192" t="s">
        <v>113</v>
      </c>
      <c r="E1958" s="193">
        <v>7.31</v>
      </c>
      <c r="F1958" s="192" t="s">
        <v>114</v>
      </c>
    </row>
    <row r="1959" spans="1:6">
      <c r="A1959" s="192">
        <v>100651</v>
      </c>
      <c r="B1959" s="192" t="s">
        <v>2113</v>
      </c>
      <c r="C1959" s="192" t="s">
        <v>6</v>
      </c>
      <c r="D1959" s="192" t="s">
        <v>113</v>
      </c>
      <c r="E1959" s="193">
        <v>96.05</v>
      </c>
      <c r="F1959" s="192" t="s">
        <v>114</v>
      </c>
    </row>
    <row r="1960" spans="1:6">
      <c r="A1960" s="192">
        <v>100652</v>
      </c>
      <c r="B1960" s="192" t="s">
        <v>2114</v>
      </c>
      <c r="C1960" s="192" t="s">
        <v>6</v>
      </c>
      <c r="D1960" s="192" t="s">
        <v>113</v>
      </c>
      <c r="E1960" s="193">
        <v>193.49</v>
      </c>
      <c r="F1960" s="192" t="s">
        <v>114</v>
      </c>
    </row>
    <row r="1961" spans="1:6">
      <c r="A1961" s="192">
        <v>100653</v>
      </c>
      <c r="B1961" s="192" t="s">
        <v>2115</v>
      </c>
      <c r="C1961" s="192" t="s">
        <v>6</v>
      </c>
      <c r="D1961" s="192" t="s">
        <v>113</v>
      </c>
      <c r="E1961" s="193">
        <v>329.88</v>
      </c>
      <c r="F1961" s="192" t="s">
        <v>114</v>
      </c>
    </row>
    <row r="1962" spans="1:6">
      <c r="A1962" s="192">
        <v>100654</v>
      </c>
      <c r="B1962" s="192" t="s">
        <v>2116</v>
      </c>
      <c r="C1962" s="192" t="s">
        <v>6</v>
      </c>
      <c r="D1962" s="192" t="s">
        <v>113</v>
      </c>
      <c r="E1962" s="193">
        <v>439.56</v>
      </c>
      <c r="F1962" s="192" t="s">
        <v>114</v>
      </c>
    </row>
    <row r="1963" spans="1:6">
      <c r="A1963" s="192">
        <v>100655</v>
      </c>
      <c r="B1963" s="192" t="s">
        <v>2117</v>
      </c>
      <c r="C1963" s="192" t="s">
        <v>6</v>
      </c>
      <c r="D1963" s="192" t="s">
        <v>113</v>
      </c>
      <c r="E1963" s="193">
        <v>514.04999999999995</v>
      </c>
      <c r="F1963" s="192" t="s">
        <v>114</v>
      </c>
    </row>
    <row r="1964" spans="1:6">
      <c r="A1964" s="192">
        <v>100656</v>
      </c>
      <c r="B1964" s="192" t="s">
        <v>2118</v>
      </c>
      <c r="C1964" s="192" t="s">
        <v>6</v>
      </c>
      <c r="D1964" s="192" t="s">
        <v>113</v>
      </c>
      <c r="E1964" s="193">
        <v>57.73</v>
      </c>
      <c r="F1964" s="192" t="s">
        <v>114</v>
      </c>
    </row>
    <row r="1965" spans="1:6">
      <c r="A1965" s="192">
        <v>100657</v>
      </c>
      <c r="B1965" s="192" t="s">
        <v>2119</v>
      </c>
      <c r="C1965" s="192" t="s">
        <v>6</v>
      </c>
      <c r="D1965" s="192" t="s">
        <v>113</v>
      </c>
      <c r="E1965" s="193">
        <v>73.959999999999994</v>
      </c>
      <c r="F1965" s="192" t="s">
        <v>114</v>
      </c>
    </row>
    <row r="1966" spans="1:6">
      <c r="A1966" s="192">
        <v>100658</v>
      </c>
      <c r="B1966" s="192" t="s">
        <v>2120</v>
      </c>
      <c r="C1966" s="192" t="s">
        <v>6</v>
      </c>
      <c r="D1966" s="192" t="s">
        <v>113</v>
      </c>
      <c r="E1966" s="193">
        <v>168.81</v>
      </c>
      <c r="F1966" s="192" t="s">
        <v>114</v>
      </c>
    </row>
    <row r="1967" spans="1:6">
      <c r="A1967" s="192">
        <v>83534</v>
      </c>
      <c r="B1967" s="192" t="s">
        <v>2121</v>
      </c>
      <c r="C1967" s="192" t="s">
        <v>1462</v>
      </c>
      <c r="D1967" s="192" t="s">
        <v>196</v>
      </c>
      <c r="E1967" s="193">
        <v>471.72</v>
      </c>
      <c r="F1967" s="192" t="s">
        <v>114</v>
      </c>
    </row>
    <row r="1968" spans="1:6">
      <c r="A1968" s="192">
        <v>95240</v>
      </c>
      <c r="B1968" s="192" t="s">
        <v>2122</v>
      </c>
      <c r="C1968" s="192" t="s">
        <v>367</v>
      </c>
      <c r="D1968" s="192" t="s">
        <v>196</v>
      </c>
      <c r="E1968" s="193">
        <v>12.14</v>
      </c>
      <c r="F1968" s="192" t="s">
        <v>114</v>
      </c>
    </row>
    <row r="1969" spans="1:6">
      <c r="A1969" s="192">
        <v>95241</v>
      </c>
      <c r="B1969" s="192" t="s">
        <v>2123</v>
      </c>
      <c r="C1969" s="192" t="s">
        <v>367</v>
      </c>
      <c r="D1969" s="192" t="s">
        <v>196</v>
      </c>
      <c r="E1969" s="193">
        <v>20.239999999999998</v>
      </c>
      <c r="F1969" s="192" t="s">
        <v>114</v>
      </c>
    </row>
    <row r="1970" spans="1:6">
      <c r="A1970" s="192">
        <v>96616</v>
      </c>
      <c r="B1970" s="192" t="s">
        <v>2124</v>
      </c>
      <c r="C1970" s="192" t="s">
        <v>1462</v>
      </c>
      <c r="D1970" s="192" t="s">
        <v>196</v>
      </c>
      <c r="E1970" s="193">
        <v>422</v>
      </c>
      <c r="F1970" s="192" t="s">
        <v>114</v>
      </c>
    </row>
    <row r="1971" spans="1:6">
      <c r="A1971" s="192">
        <v>96617</v>
      </c>
      <c r="B1971" s="192" t="s">
        <v>2125</v>
      </c>
      <c r="C1971" s="192" t="s">
        <v>367</v>
      </c>
      <c r="D1971" s="192" t="s">
        <v>196</v>
      </c>
      <c r="E1971" s="193">
        <v>12.64</v>
      </c>
      <c r="F1971" s="192" t="s">
        <v>114</v>
      </c>
    </row>
    <row r="1972" spans="1:6">
      <c r="A1972" s="192">
        <v>96619</v>
      </c>
      <c r="B1972" s="192" t="s">
        <v>2126</v>
      </c>
      <c r="C1972" s="192" t="s">
        <v>367</v>
      </c>
      <c r="D1972" s="192" t="s">
        <v>196</v>
      </c>
      <c r="E1972" s="193">
        <v>21.09</v>
      </c>
      <c r="F1972" s="192" t="s">
        <v>114</v>
      </c>
    </row>
    <row r="1973" spans="1:6">
      <c r="A1973" s="192">
        <v>96620</v>
      </c>
      <c r="B1973" s="192" t="s">
        <v>2127</v>
      </c>
      <c r="C1973" s="192" t="s">
        <v>1462</v>
      </c>
      <c r="D1973" s="192" t="s">
        <v>196</v>
      </c>
      <c r="E1973" s="193">
        <v>405.15</v>
      </c>
      <c r="F1973" s="192" t="s">
        <v>114</v>
      </c>
    </row>
    <row r="1974" spans="1:6">
      <c r="A1974" s="192">
        <v>96621</v>
      </c>
      <c r="B1974" s="192" t="s">
        <v>2128</v>
      </c>
      <c r="C1974" s="192" t="s">
        <v>1462</v>
      </c>
      <c r="D1974" s="192" t="s">
        <v>113</v>
      </c>
      <c r="E1974" s="193">
        <v>167.65</v>
      </c>
      <c r="F1974" s="192" t="s">
        <v>114</v>
      </c>
    </row>
    <row r="1975" spans="1:6">
      <c r="A1975" s="192">
        <v>96622</v>
      </c>
      <c r="B1975" s="192" t="s">
        <v>2129</v>
      </c>
      <c r="C1975" s="192" t="s">
        <v>1462</v>
      </c>
      <c r="D1975" s="192" t="s">
        <v>113</v>
      </c>
      <c r="E1975" s="193">
        <v>118.01</v>
      </c>
      <c r="F1975" s="192" t="s">
        <v>114</v>
      </c>
    </row>
    <row r="1976" spans="1:6">
      <c r="A1976" s="192">
        <v>96623</v>
      </c>
      <c r="B1976" s="192" t="s">
        <v>2130</v>
      </c>
      <c r="C1976" s="192" t="s">
        <v>1462</v>
      </c>
      <c r="D1976" s="192" t="s">
        <v>113</v>
      </c>
      <c r="E1976" s="193">
        <v>156.12</v>
      </c>
      <c r="F1976" s="192" t="s">
        <v>114</v>
      </c>
    </row>
    <row r="1977" spans="1:6">
      <c r="A1977" s="192">
        <v>96624</v>
      </c>
      <c r="B1977" s="192" t="s">
        <v>2131</v>
      </c>
      <c r="C1977" s="192" t="s">
        <v>1462</v>
      </c>
      <c r="D1977" s="192" t="s">
        <v>113</v>
      </c>
      <c r="E1977" s="193">
        <v>113.94</v>
      </c>
      <c r="F1977" s="192" t="s">
        <v>114</v>
      </c>
    </row>
    <row r="1978" spans="1:6">
      <c r="A1978" s="192">
        <v>97082</v>
      </c>
      <c r="B1978" s="192" t="s">
        <v>2132</v>
      </c>
      <c r="C1978" s="192" t="s">
        <v>1462</v>
      </c>
      <c r="D1978" s="192" t="s">
        <v>596</v>
      </c>
      <c r="E1978" s="193">
        <v>41.87</v>
      </c>
      <c r="F1978" s="192" t="s">
        <v>114</v>
      </c>
    </row>
    <row r="1979" spans="1:6">
      <c r="A1979" s="192">
        <v>97083</v>
      </c>
      <c r="B1979" s="192" t="s">
        <v>2133</v>
      </c>
      <c r="C1979" s="192" t="s">
        <v>367</v>
      </c>
      <c r="D1979" s="192" t="s">
        <v>113</v>
      </c>
      <c r="E1979" s="193">
        <v>2.23</v>
      </c>
      <c r="F1979" s="192" t="s">
        <v>114</v>
      </c>
    </row>
    <row r="1980" spans="1:6">
      <c r="A1980" s="192">
        <v>97084</v>
      </c>
      <c r="B1980" s="192" t="s">
        <v>2134</v>
      </c>
      <c r="C1980" s="192" t="s">
        <v>367</v>
      </c>
      <c r="D1980" s="192" t="s">
        <v>113</v>
      </c>
      <c r="E1980" s="193">
        <v>0.46</v>
      </c>
      <c r="F1980" s="192" t="s">
        <v>114</v>
      </c>
    </row>
    <row r="1981" spans="1:6">
      <c r="A1981" s="192">
        <v>97086</v>
      </c>
      <c r="B1981" s="192" t="s">
        <v>2135</v>
      </c>
      <c r="C1981" s="192" t="s">
        <v>367</v>
      </c>
      <c r="D1981" s="192" t="s">
        <v>196</v>
      </c>
      <c r="E1981" s="193">
        <v>74.41</v>
      </c>
      <c r="F1981" s="192" t="s">
        <v>114</v>
      </c>
    </row>
    <row r="1982" spans="1:6">
      <c r="A1982" s="192">
        <v>97094</v>
      </c>
      <c r="B1982" s="192" t="s">
        <v>2136</v>
      </c>
      <c r="C1982" s="192" t="s">
        <v>1462</v>
      </c>
      <c r="D1982" s="192" t="s">
        <v>196</v>
      </c>
      <c r="E1982" s="193">
        <v>509.91</v>
      </c>
      <c r="F1982" s="192" t="s">
        <v>114</v>
      </c>
    </row>
    <row r="1983" spans="1:6">
      <c r="A1983" s="192">
        <v>97095</v>
      </c>
      <c r="B1983" s="192" t="s">
        <v>2137</v>
      </c>
      <c r="C1983" s="192" t="s">
        <v>1462</v>
      </c>
      <c r="D1983" s="192" t="s">
        <v>196</v>
      </c>
      <c r="E1983" s="193">
        <v>479.04</v>
      </c>
      <c r="F1983" s="192" t="s">
        <v>114</v>
      </c>
    </row>
    <row r="1984" spans="1:6">
      <c r="A1984" s="192">
        <v>97096</v>
      </c>
      <c r="B1984" s="192" t="s">
        <v>2138</v>
      </c>
      <c r="C1984" s="192" t="s">
        <v>1462</v>
      </c>
      <c r="D1984" s="192" t="s">
        <v>196</v>
      </c>
      <c r="E1984" s="193">
        <v>463.18</v>
      </c>
      <c r="F1984" s="192" t="s">
        <v>114</v>
      </c>
    </row>
    <row r="1985" spans="1:6">
      <c r="A1985" s="192">
        <v>100322</v>
      </c>
      <c r="B1985" s="192" t="s">
        <v>2139</v>
      </c>
      <c r="C1985" s="192" t="s">
        <v>1462</v>
      </c>
      <c r="D1985" s="192" t="s">
        <v>113</v>
      </c>
      <c r="E1985" s="193">
        <v>113.94</v>
      </c>
      <c r="F1985" s="192" t="s">
        <v>114</v>
      </c>
    </row>
    <row r="1986" spans="1:6">
      <c r="A1986" s="192">
        <v>100323</v>
      </c>
      <c r="B1986" s="192" t="s">
        <v>2140</v>
      </c>
      <c r="C1986" s="192" t="s">
        <v>1462</v>
      </c>
      <c r="D1986" s="192" t="s">
        <v>113</v>
      </c>
      <c r="E1986" s="193">
        <v>94.16</v>
      </c>
      <c r="F1986" s="192" t="s">
        <v>114</v>
      </c>
    </row>
    <row r="1987" spans="1:6">
      <c r="A1987" s="192">
        <v>100324</v>
      </c>
      <c r="B1987" s="192" t="s">
        <v>2141</v>
      </c>
      <c r="C1987" s="192" t="s">
        <v>1462</v>
      </c>
      <c r="D1987" s="192" t="s">
        <v>113</v>
      </c>
      <c r="E1987" s="193">
        <v>113.94</v>
      </c>
      <c r="F1987" s="192" t="s">
        <v>114</v>
      </c>
    </row>
    <row r="1988" spans="1:6">
      <c r="A1988" s="192">
        <v>90996</v>
      </c>
      <c r="B1988" s="192" t="s">
        <v>2142</v>
      </c>
      <c r="C1988" s="192" t="s">
        <v>367</v>
      </c>
      <c r="D1988" s="192" t="s">
        <v>113</v>
      </c>
      <c r="E1988" s="193">
        <v>11.2</v>
      </c>
      <c r="F1988" s="192" t="s">
        <v>114</v>
      </c>
    </row>
    <row r="1989" spans="1:6">
      <c r="A1989" s="192">
        <v>90997</v>
      </c>
      <c r="B1989" s="192" t="s">
        <v>2143</v>
      </c>
      <c r="C1989" s="192" t="s">
        <v>367</v>
      </c>
      <c r="D1989" s="192" t="s">
        <v>113</v>
      </c>
      <c r="E1989" s="193">
        <v>15.17</v>
      </c>
      <c r="F1989" s="192" t="s">
        <v>114</v>
      </c>
    </row>
    <row r="1990" spans="1:6">
      <c r="A1990" s="192">
        <v>90998</v>
      </c>
      <c r="B1990" s="192" t="s">
        <v>2144</v>
      </c>
      <c r="C1990" s="192" t="s">
        <v>367</v>
      </c>
      <c r="D1990" s="192" t="s">
        <v>113</v>
      </c>
      <c r="E1990" s="193">
        <v>18.3</v>
      </c>
      <c r="F1990" s="192" t="s">
        <v>114</v>
      </c>
    </row>
    <row r="1991" spans="1:6">
      <c r="A1991" s="192">
        <v>91000</v>
      </c>
      <c r="B1991" s="192" t="s">
        <v>2145</v>
      </c>
      <c r="C1991" s="192" t="s">
        <v>367</v>
      </c>
      <c r="D1991" s="192" t="s">
        <v>113</v>
      </c>
      <c r="E1991" s="193">
        <v>13.99</v>
      </c>
      <c r="F1991" s="192" t="s">
        <v>114</v>
      </c>
    </row>
    <row r="1992" spans="1:6">
      <c r="A1992" s="192">
        <v>91002</v>
      </c>
      <c r="B1992" s="192" t="s">
        <v>2146</v>
      </c>
      <c r="C1992" s="192" t="s">
        <v>367</v>
      </c>
      <c r="D1992" s="192" t="s">
        <v>113</v>
      </c>
      <c r="E1992" s="193">
        <v>12.88</v>
      </c>
      <c r="F1992" s="192" t="s">
        <v>114</v>
      </c>
    </row>
    <row r="1993" spans="1:6">
      <c r="A1993" s="192">
        <v>91003</v>
      </c>
      <c r="B1993" s="192" t="s">
        <v>2147</v>
      </c>
      <c r="C1993" s="192" t="s">
        <v>367</v>
      </c>
      <c r="D1993" s="192" t="s">
        <v>113</v>
      </c>
      <c r="E1993" s="193">
        <v>14.89</v>
      </c>
      <c r="F1993" s="192" t="s">
        <v>114</v>
      </c>
    </row>
    <row r="1994" spans="1:6">
      <c r="A1994" s="192">
        <v>91004</v>
      </c>
      <c r="B1994" s="192" t="s">
        <v>2148</v>
      </c>
      <c r="C1994" s="192" t="s">
        <v>367</v>
      </c>
      <c r="D1994" s="192" t="s">
        <v>113</v>
      </c>
      <c r="E1994" s="193">
        <v>11.8</v>
      </c>
      <c r="F1994" s="192" t="s">
        <v>114</v>
      </c>
    </row>
    <row r="1995" spans="1:6">
      <c r="A1995" s="192">
        <v>91005</v>
      </c>
      <c r="B1995" s="192" t="s">
        <v>2149</v>
      </c>
      <c r="C1995" s="192" t="s">
        <v>367</v>
      </c>
      <c r="D1995" s="192" t="s">
        <v>113</v>
      </c>
      <c r="E1995" s="193">
        <v>14.13</v>
      </c>
      <c r="F1995" s="192" t="s">
        <v>114</v>
      </c>
    </row>
    <row r="1996" spans="1:6">
      <c r="A1996" s="192">
        <v>91006</v>
      </c>
      <c r="B1996" s="192" t="s">
        <v>2150</v>
      </c>
      <c r="C1996" s="192" t="s">
        <v>367</v>
      </c>
      <c r="D1996" s="192" t="s">
        <v>113</v>
      </c>
      <c r="E1996" s="193">
        <v>10.91</v>
      </c>
      <c r="F1996" s="192" t="s">
        <v>114</v>
      </c>
    </row>
    <row r="1997" spans="1:6">
      <c r="A1997" s="192">
        <v>91007</v>
      </c>
      <c r="B1997" s="192" t="s">
        <v>2151</v>
      </c>
      <c r="C1997" s="192" t="s">
        <v>367</v>
      </c>
      <c r="D1997" s="192" t="s">
        <v>113</v>
      </c>
      <c r="E1997" s="193">
        <v>9.8000000000000007</v>
      </c>
      <c r="F1997" s="192" t="s">
        <v>114</v>
      </c>
    </row>
    <row r="1998" spans="1:6">
      <c r="A1998" s="192">
        <v>91008</v>
      </c>
      <c r="B1998" s="192" t="s">
        <v>2152</v>
      </c>
      <c r="C1998" s="192" t="s">
        <v>367</v>
      </c>
      <c r="D1998" s="192" t="s">
        <v>113</v>
      </c>
      <c r="E1998" s="193">
        <v>11.82</v>
      </c>
      <c r="F1998" s="192" t="s">
        <v>114</v>
      </c>
    </row>
    <row r="1999" spans="1:6">
      <c r="A1999" s="192">
        <v>92263</v>
      </c>
      <c r="B1999" s="192" t="s">
        <v>2153</v>
      </c>
      <c r="C1999" s="192" t="s">
        <v>367</v>
      </c>
      <c r="D1999" s="192" t="s">
        <v>196</v>
      </c>
      <c r="E1999" s="193">
        <v>93.33</v>
      </c>
      <c r="F1999" s="192" t="s">
        <v>114</v>
      </c>
    </row>
    <row r="2000" spans="1:6">
      <c r="A2000" s="192">
        <v>92264</v>
      </c>
      <c r="B2000" s="192" t="s">
        <v>2154</v>
      </c>
      <c r="C2000" s="192" t="s">
        <v>367</v>
      </c>
      <c r="D2000" s="192" t="s">
        <v>196</v>
      </c>
      <c r="E2000" s="193">
        <v>110.68</v>
      </c>
      <c r="F2000" s="192" t="s">
        <v>114</v>
      </c>
    </row>
    <row r="2001" spans="1:6">
      <c r="A2001" s="192">
        <v>92265</v>
      </c>
      <c r="B2001" s="192" t="s">
        <v>2155</v>
      </c>
      <c r="C2001" s="192" t="s">
        <v>367</v>
      </c>
      <c r="D2001" s="192" t="s">
        <v>196</v>
      </c>
      <c r="E2001" s="193">
        <v>70.84</v>
      </c>
      <c r="F2001" s="192" t="s">
        <v>114</v>
      </c>
    </row>
    <row r="2002" spans="1:6">
      <c r="A2002" s="192">
        <v>92266</v>
      </c>
      <c r="B2002" s="192" t="s">
        <v>2156</v>
      </c>
      <c r="C2002" s="192" t="s">
        <v>367</v>
      </c>
      <c r="D2002" s="192" t="s">
        <v>196</v>
      </c>
      <c r="E2002" s="193">
        <v>86.29</v>
      </c>
      <c r="F2002" s="192" t="s">
        <v>114</v>
      </c>
    </row>
    <row r="2003" spans="1:6">
      <c r="A2003" s="192">
        <v>92267</v>
      </c>
      <c r="B2003" s="192" t="s">
        <v>2157</v>
      </c>
      <c r="C2003" s="192" t="s">
        <v>367</v>
      </c>
      <c r="D2003" s="192" t="s">
        <v>196</v>
      </c>
      <c r="E2003" s="193">
        <v>25.25</v>
      </c>
      <c r="F2003" s="192" t="s">
        <v>114</v>
      </c>
    </row>
    <row r="2004" spans="1:6">
      <c r="A2004" s="192">
        <v>92268</v>
      </c>
      <c r="B2004" s="192" t="s">
        <v>2158</v>
      </c>
      <c r="C2004" s="192" t="s">
        <v>367</v>
      </c>
      <c r="D2004" s="192" t="s">
        <v>196</v>
      </c>
      <c r="E2004" s="193">
        <v>38.89</v>
      </c>
      <c r="F2004" s="192" t="s">
        <v>114</v>
      </c>
    </row>
    <row r="2005" spans="1:6">
      <c r="A2005" s="192">
        <v>92269</v>
      </c>
      <c r="B2005" s="192" t="s">
        <v>2159</v>
      </c>
      <c r="C2005" s="192" t="s">
        <v>367</v>
      </c>
      <c r="D2005" s="192" t="s">
        <v>196</v>
      </c>
      <c r="E2005" s="193">
        <v>63.43</v>
      </c>
      <c r="F2005" s="192" t="s">
        <v>114</v>
      </c>
    </row>
    <row r="2006" spans="1:6">
      <c r="A2006" s="192">
        <v>92270</v>
      </c>
      <c r="B2006" s="192" t="s">
        <v>2160</v>
      </c>
      <c r="C2006" s="192" t="s">
        <v>367</v>
      </c>
      <c r="D2006" s="192" t="s">
        <v>196</v>
      </c>
      <c r="E2006" s="193">
        <v>49.37</v>
      </c>
      <c r="F2006" s="192" t="s">
        <v>114</v>
      </c>
    </row>
    <row r="2007" spans="1:6">
      <c r="A2007" s="192">
        <v>92271</v>
      </c>
      <c r="B2007" s="192" t="s">
        <v>2161</v>
      </c>
      <c r="C2007" s="192" t="s">
        <v>367</v>
      </c>
      <c r="D2007" s="192" t="s">
        <v>196</v>
      </c>
      <c r="E2007" s="193">
        <v>31.03</v>
      </c>
      <c r="F2007" s="192" t="s">
        <v>114</v>
      </c>
    </row>
    <row r="2008" spans="1:6">
      <c r="A2008" s="192">
        <v>92272</v>
      </c>
      <c r="B2008" s="192" t="s">
        <v>2162</v>
      </c>
      <c r="C2008" s="192" t="s">
        <v>6</v>
      </c>
      <c r="D2008" s="192" t="s">
        <v>196</v>
      </c>
      <c r="E2008" s="193">
        <v>20.57</v>
      </c>
      <c r="F2008" s="192" t="s">
        <v>114</v>
      </c>
    </row>
    <row r="2009" spans="1:6">
      <c r="A2009" s="192">
        <v>92273</v>
      </c>
      <c r="B2009" s="192" t="s">
        <v>2163</v>
      </c>
      <c r="C2009" s="192" t="s">
        <v>6</v>
      </c>
      <c r="D2009" s="192" t="s">
        <v>196</v>
      </c>
      <c r="E2009" s="193">
        <v>9.31</v>
      </c>
      <c r="F2009" s="192" t="s">
        <v>114</v>
      </c>
    </row>
    <row r="2010" spans="1:6">
      <c r="A2010" s="192">
        <v>92408</v>
      </c>
      <c r="B2010" s="192" t="s">
        <v>2164</v>
      </c>
      <c r="C2010" s="192" t="s">
        <v>367</v>
      </c>
      <c r="D2010" s="192" t="s">
        <v>196</v>
      </c>
      <c r="E2010" s="193">
        <v>135.05000000000001</v>
      </c>
      <c r="F2010" s="192" t="s">
        <v>114</v>
      </c>
    </row>
    <row r="2011" spans="1:6">
      <c r="A2011" s="192">
        <v>92409</v>
      </c>
      <c r="B2011" s="192" t="s">
        <v>2165</v>
      </c>
      <c r="C2011" s="192" t="s">
        <v>367</v>
      </c>
      <c r="D2011" s="192" t="s">
        <v>196</v>
      </c>
      <c r="E2011" s="193">
        <v>126.88</v>
      </c>
      <c r="F2011" s="192" t="s">
        <v>114</v>
      </c>
    </row>
    <row r="2012" spans="1:6">
      <c r="A2012" s="192">
        <v>92410</v>
      </c>
      <c r="B2012" s="192" t="s">
        <v>2166</v>
      </c>
      <c r="C2012" s="192" t="s">
        <v>367</v>
      </c>
      <c r="D2012" s="192" t="s">
        <v>196</v>
      </c>
      <c r="E2012" s="193">
        <v>95.77</v>
      </c>
      <c r="F2012" s="192" t="s">
        <v>114</v>
      </c>
    </row>
    <row r="2013" spans="1:6">
      <c r="A2013" s="192">
        <v>92411</v>
      </c>
      <c r="B2013" s="192" t="s">
        <v>2167</v>
      </c>
      <c r="C2013" s="192" t="s">
        <v>367</v>
      </c>
      <c r="D2013" s="192" t="s">
        <v>196</v>
      </c>
      <c r="E2013" s="193">
        <v>88.55</v>
      </c>
      <c r="F2013" s="192" t="s">
        <v>114</v>
      </c>
    </row>
    <row r="2014" spans="1:6">
      <c r="A2014" s="192">
        <v>92412</v>
      </c>
      <c r="B2014" s="192" t="s">
        <v>2168</v>
      </c>
      <c r="C2014" s="192" t="s">
        <v>367</v>
      </c>
      <c r="D2014" s="192" t="s">
        <v>196</v>
      </c>
      <c r="E2014" s="193">
        <v>65.349999999999994</v>
      </c>
      <c r="F2014" s="192" t="s">
        <v>114</v>
      </c>
    </row>
    <row r="2015" spans="1:6">
      <c r="A2015" s="192">
        <v>92413</v>
      </c>
      <c r="B2015" s="192" t="s">
        <v>2169</v>
      </c>
      <c r="C2015" s="192" t="s">
        <v>367</v>
      </c>
      <c r="D2015" s="192" t="s">
        <v>196</v>
      </c>
      <c r="E2015" s="193">
        <v>59.79</v>
      </c>
      <c r="F2015" s="192" t="s">
        <v>114</v>
      </c>
    </row>
    <row r="2016" spans="1:6">
      <c r="A2016" s="192">
        <v>92414</v>
      </c>
      <c r="B2016" s="192" t="s">
        <v>2170</v>
      </c>
      <c r="C2016" s="192" t="s">
        <v>367</v>
      </c>
      <c r="D2016" s="192" t="s">
        <v>196</v>
      </c>
      <c r="E2016" s="193">
        <v>90.22</v>
      </c>
      <c r="F2016" s="192" t="s">
        <v>114</v>
      </c>
    </row>
    <row r="2017" spans="1:6">
      <c r="A2017" s="192">
        <v>92415</v>
      </c>
      <c r="B2017" s="192" t="s">
        <v>2171</v>
      </c>
      <c r="C2017" s="192" t="s">
        <v>367</v>
      </c>
      <c r="D2017" s="192" t="s">
        <v>196</v>
      </c>
      <c r="E2017" s="193">
        <v>83</v>
      </c>
      <c r="F2017" s="192" t="s">
        <v>114</v>
      </c>
    </row>
    <row r="2018" spans="1:6">
      <c r="A2018" s="192">
        <v>92416</v>
      </c>
      <c r="B2018" s="192" t="s">
        <v>2172</v>
      </c>
      <c r="C2018" s="192" t="s">
        <v>367</v>
      </c>
      <c r="D2018" s="192" t="s">
        <v>196</v>
      </c>
      <c r="E2018" s="193">
        <v>105.06</v>
      </c>
      <c r="F2018" s="192" t="s">
        <v>114</v>
      </c>
    </row>
    <row r="2019" spans="1:6">
      <c r="A2019" s="192">
        <v>92417</v>
      </c>
      <c r="B2019" s="192" t="s">
        <v>2173</v>
      </c>
      <c r="C2019" s="192" t="s">
        <v>367</v>
      </c>
      <c r="D2019" s="192" t="s">
        <v>196</v>
      </c>
      <c r="E2019" s="193">
        <v>97.87</v>
      </c>
      <c r="F2019" s="192" t="s">
        <v>114</v>
      </c>
    </row>
    <row r="2020" spans="1:6">
      <c r="A2020" s="192">
        <v>92418</v>
      </c>
      <c r="B2020" s="192" t="s">
        <v>2174</v>
      </c>
      <c r="C2020" s="192" t="s">
        <v>367</v>
      </c>
      <c r="D2020" s="192" t="s">
        <v>196</v>
      </c>
      <c r="E2020" s="193">
        <v>58.79</v>
      </c>
      <c r="F2020" s="192" t="s">
        <v>114</v>
      </c>
    </row>
    <row r="2021" spans="1:6">
      <c r="A2021" s="192">
        <v>92419</v>
      </c>
      <c r="B2021" s="192" t="s">
        <v>2175</v>
      </c>
      <c r="C2021" s="192" t="s">
        <v>367</v>
      </c>
      <c r="D2021" s="192" t="s">
        <v>196</v>
      </c>
      <c r="E2021" s="193">
        <v>53.25</v>
      </c>
      <c r="F2021" s="192" t="s">
        <v>114</v>
      </c>
    </row>
    <row r="2022" spans="1:6">
      <c r="A2022" s="192">
        <v>92420</v>
      </c>
      <c r="B2022" s="192" t="s">
        <v>2176</v>
      </c>
      <c r="C2022" s="192" t="s">
        <v>367</v>
      </c>
      <c r="D2022" s="192" t="s">
        <v>196</v>
      </c>
      <c r="E2022" s="193">
        <v>70.209999999999994</v>
      </c>
      <c r="F2022" s="192" t="s">
        <v>114</v>
      </c>
    </row>
    <row r="2023" spans="1:6">
      <c r="A2023" s="192">
        <v>92421</v>
      </c>
      <c r="B2023" s="192" t="s">
        <v>2177</v>
      </c>
      <c r="C2023" s="192" t="s">
        <v>367</v>
      </c>
      <c r="D2023" s="192" t="s">
        <v>196</v>
      </c>
      <c r="E2023" s="193">
        <v>64.66</v>
      </c>
      <c r="F2023" s="192" t="s">
        <v>114</v>
      </c>
    </row>
    <row r="2024" spans="1:6">
      <c r="A2024" s="192">
        <v>92422</v>
      </c>
      <c r="B2024" s="192" t="s">
        <v>2178</v>
      </c>
      <c r="C2024" s="192" t="s">
        <v>367</v>
      </c>
      <c r="D2024" s="192" t="s">
        <v>196</v>
      </c>
      <c r="E2024" s="193">
        <v>48.72</v>
      </c>
      <c r="F2024" s="192" t="s">
        <v>114</v>
      </c>
    </row>
    <row r="2025" spans="1:6">
      <c r="A2025" s="192">
        <v>92423</v>
      </c>
      <c r="B2025" s="192" t="s">
        <v>2179</v>
      </c>
      <c r="C2025" s="192" t="s">
        <v>367</v>
      </c>
      <c r="D2025" s="192" t="s">
        <v>196</v>
      </c>
      <c r="E2025" s="193">
        <v>43.93</v>
      </c>
      <c r="F2025" s="192" t="s">
        <v>114</v>
      </c>
    </row>
    <row r="2026" spans="1:6">
      <c r="A2026" s="192">
        <v>92424</v>
      </c>
      <c r="B2026" s="192" t="s">
        <v>2180</v>
      </c>
      <c r="C2026" s="192" t="s">
        <v>367</v>
      </c>
      <c r="D2026" s="192" t="s">
        <v>196</v>
      </c>
      <c r="E2026" s="193">
        <v>58.66</v>
      </c>
      <c r="F2026" s="192" t="s">
        <v>114</v>
      </c>
    </row>
    <row r="2027" spans="1:6">
      <c r="A2027" s="192">
        <v>92425</v>
      </c>
      <c r="B2027" s="192" t="s">
        <v>2181</v>
      </c>
      <c r="C2027" s="192" t="s">
        <v>367</v>
      </c>
      <c r="D2027" s="192" t="s">
        <v>196</v>
      </c>
      <c r="E2027" s="193">
        <v>53.84</v>
      </c>
      <c r="F2027" s="192" t="s">
        <v>114</v>
      </c>
    </row>
    <row r="2028" spans="1:6">
      <c r="A2028" s="192">
        <v>92426</v>
      </c>
      <c r="B2028" s="192" t="s">
        <v>2182</v>
      </c>
      <c r="C2028" s="192" t="s">
        <v>367</v>
      </c>
      <c r="D2028" s="192" t="s">
        <v>196</v>
      </c>
      <c r="E2028" s="193">
        <v>43.66</v>
      </c>
      <c r="F2028" s="192" t="s">
        <v>114</v>
      </c>
    </row>
    <row r="2029" spans="1:6">
      <c r="A2029" s="192">
        <v>92427</v>
      </c>
      <c r="B2029" s="192" t="s">
        <v>2183</v>
      </c>
      <c r="C2029" s="192" t="s">
        <v>367</v>
      </c>
      <c r="D2029" s="192" t="s">
        <v>196</v>
      </c>
      <c r="E2029" s="193">
        <v>39.200000000000003</v>
      </c>
      <c r="F2029" s="192" t="s">
        <v>114</v>
      </c>
    </row>
    <row r="2030" spans="1:6">
      <c r="A2030" s="192">
        <v>92428</v>
      </c>
      <c r="B2030" s="192" t="s">
        <v>2184</v>
      </c>
      <c r="C2030" s="192" t="s">
        <v>367</v>
      </c>
      <c r="D2030" s="192" t="s">
        <v>196</v>
      </c>
      <c r="E2030" s="193">
        <v>52.85</v>
      </c>
      <c r="F2030" s="192" t="s">
        <v>114</v>
      </c>
    </row>
    <row r="2031" spans="1:6">
      <c r="A2031" s="192">
        <v>92429</v>
      </c>
      <c r="B2031" s="192" t="s">
        <v>2185</v>
      </c>
      <c r="C2031" s="192" t="s">
        <v>367</v>
      </c>
      <c r="D2031" s="192" t="s">
        <v>196</v>
      </c>
      <c r="E2031" s="193">
        <v>48.39</v>
      </c>
      <c r="F2031" s="192" t="s">
        <v>114</v>
      </c>
    </row>
    <row r="2032" spans="1:6">
      <c r="A2032" s="192">
        <v>92430</v>
      </c>
      <c r="B2032" s="192" t="s">
        <v>2186</v>
      </c>
      <c r="C2032" s="192" t="s">
        <v>367</v>
      </c>
      <c r="D2032" s="192" t="s">
        <v>196</v>
      </c>
      <c r="E2032" s="193">
        <v>40.340000000000003</v>
      </c>
      <c r="F2032" s="192" t="s">
        <v>114</v>
      </c>
    </row>
    <row r="2033" spans="1:6">
      <c r="A2033" s="192">
        <v>92431</v>
      </c>
      <c r="B2033" s="192" t="s">
        <v>2187</v>
      </c>
      <c r="C2033" s="192" t="s">
        <v>367</v>
      </c>
      <c r="D2033" s="192" t="s">
        <v>196</v>
      </c>
      <c r="E2033" s="193">
        <v>36.11</v>
      </c>
      <c r="F2033" s="192" t="s">
        <v>114</v>
      </c>
    </row>
    <row r="2034" spans="1:6">
      <c r="A2034" s="192">
        <v>92432</v>
      </c>
      <c r="B2034" s="192" t="s">
        <v>2188</v>
      </c>
      <c r="C2034" s="192" t="s">
        <v>367</v>
      </c>
      <c r="D2034" s="192" t="s">
        <v>196</v>
      </c>
      <c r="E2034" s="193">
        <v>49.07</v>
      </c>
      <c r="F2034" s="192" t="s">
        <v>114</v>
      </c>
    </row>
    <row r="2035" spans="1:6">
      <c r="A2035" s="192">
        <v>92433</v>
      </c>
      <c r="B2035" s="192" t="s">
        <v>2189</v>
      </c>
      <c r="C2035" s="192" t="s">
        <v>367</v>
      </c>
      <c r="D2035" s="192" t="s">
        <v>196</v>
      </c>
      <c r="E2035" s="193">
        <v>44.83</v>
      </c>
      <c r="F2035" s="192" t="s">
        <v>114</v>
      </c>
    </row>
    <row r="2036" spans="1:6">
      <c r="A2036" s="192">
        <v>92434</v>
      </c>
      <c r="B2036" s="192" t="s">
        <v>2190</v>
      </c>
      <c r="C2036" s="192" t="s">
        <v>367</v>
      </c>
      <c r="D2036" s="192" t="s">
        <v>196</v>
      </c>
      <c r="E2036" s="193">
        <v>38.520000000000003</v>
      </c>
      <c r="F2036" s="192" t="s">
        <v>114</v>
      </c>
    </row>
    <row r="2037" spans="1:6">
      <c r="A2037" s="192">
        <v>92435</v>
      </c>
      <c r="B2037" s="192" t="s">
        <v>2191</v>
      </c>
      <c r="C2037" s="192" t="s">
        <v>367</v>
      </c>
      <c r="D2037" s="192" t="s">
        <v>196</v>
      </c>
      <c r="E2037" s="193">
        <v>34.43</v>
      </c>
      <c r="F2037" s="192" t="s">
        <v>114</v>
      </c>
    </row>
    <row r="2038" spans="1:6">
      <c r="A2038" s="192">
        <v>92436</v>
      </c>
      <c r="B2038" s="192" t="s">
        <v>2192</v>
      </c>
      <c r="C2038" s="192" t="s">
        <v>367</v>
      </c>
      <c r="D2038" s="192" t="s">
        <v>196</v>
      </c>
      <c r="E2038" s="193">
        <v>46.93</v>
      </c>
      <c r="F2038" s="192" t="s">
        <v>114</v>
      </c>
    </row>
    <row r="2039" spans="1:6">
      <c r="A2039" s="192">
        <v>92437</v>
      </c>
      <c r="B2039" s="192" t="s">
        <v>2193</v>
      </c>
      <c r="C2039" s="192" t="s">
        <v>367</v>
      </c>
      <c r="D2039" s="192" t="s">
        <v>196</v>
      </c>
      <c r="E2039" s="193">
        <v>42.85</v>
      </c>
      <c r="F2039" s="192" t="s">
        <v>114</v>
      </c>
    </row>
    <row r="2040" spans="1:6">
      <c r="A2040" s="192">
        <v>92438</v>
      </c>
      <c r="B2040" s="192" t="s">
        <v>2194</v>
      </c>
      <c r="C2040" s="192" t="s">
        <v>367</v>
      </c>
      <c r="D2040" s="192" t="s">
        <v>196</v>
      </c>
      <c r="E2040" s="193">
        <v>37.200000000000003</v>
      </c>
      <c r="F2040" s="192" t="s">
        <v>114</v>
      </c>
    </row>
    <row r="2041" spans="1:6">
      <c r="A2041" s="192">
        <v>92439</v>
      </c>
      <c r="B2041" s="192" t="s">
        <v>2195</v>
      </c>
      <c r="C2041" s="192" t="s">
        <v>367</v>
      </c>
      <c r="D2041" s="192" t="s">
        <v>196</v>
      </c>
      <c r="E2041" s="193">
        <v>33.200000000000003</v>
      </c>
      <c r="F2041" s="192" t="s">
        <v>114</v>
      </c>
    </row>
    <row r="2042" spans="1:6">
      <c r="A2042" s="192">
        <v>92440</v>
      </c>
      <c r="B2042" s="192" t="s">
        <v>2196</v>
      </c>
      <c r="C2042" s="192" t="s">
        <v>367</v>
      </c>
      <c r="D2042" s="192" t="s">
        <v>196</v>
      </c>
      <c r="E2042" s="193">
        <v>45.38</v>
      </c>
      <c r="F2042" s="192" t="s">
        <v>114</v>
      </c>
    </row>
    <row r="2043" spans="1:6">
      <c r="A2043" s="192">
        <v>92441</v>
      </c>
      <c r="B2043" s="192" t="s">
        <v>2197</v>
      </c>
      <c r="C2043" s="192" t="s">
        <v>367</v>
      </c>
      <c r="D2043" s="192" t="s">
        <v>196</v>
      </c>
      <c r="E2043" s="193">
        <v>41.43</v>
      </c>
      <c r="F2043" s="192" t="s">
        <v>114</v>
      </c>
    </row>
    <row r="2044" spans="1:6">
      <c r="A2044" s="192">
        <v>92442</v>
      </c>
      <c r="B2044" s="192" t="s">
        <v>2198</v>
      </c>
      <c r="C2044" s="192" t="s">
        <v>367</v>
      </c>
      <c r="D2044" s="192" t="s">
        <v>196</v>
      </c>
      <c r="E2044" s="193">
        <v>34.5</v>
      </c>
      <c r="F2044" s="192" t="s">
        <v>114</v>
      </c>
    </row>
    <row r="2045" spans="1:6">
      <c r="A2045" s="192">
        <v>92443</v>
      </c>
      <c r="B2045" s="192" t="s">
        <v>2199</v>
      </c>
      <c r="C2045" s="192" t="s">
        <v>367</v>
      </c>
      <c r="D2045" s="192" t="s">
        <v>196</v>
      </c>
      <c r="E2045" s="193">
        <v>30.66</v>
      </c>
      <c r="F2045" s="192" t="s">
        <v>114</v>
      </c>
    </row>
    <row r="2046" spans="1:6">
      <c r="A2046" s="192">
        <v>92444</v>
      </c>
      <c r="B2046" s="192" t="s">
        <v>2200</v>
      </c>
      <c r="C2046" s="192" t="s">
        <v>367</v>
      </c>
      <c r="D2046" s="192" t="s">
        <v>196</v>
      </c>
      <c r="E2046" s="193">
        <v>42.44</v>
      </c>
      <c r="F2046" s="192" t="s">
        <v>114</v>
      </c>
    </row>
    <row r="2047" spans="1:6">
      <c r="A2047" s="192">
        <v>92445</v>
      </c>
      <c r="B2047" s="192" t="s">
        <v>2201</v>
      </c>
      <c r="C2047" s="192" t="s">
        <v>367</v>
      </c>
      <c r="D2047" s="192" t="s">
        <v>196</v>
      </c>
      <c r="E2047" s="193">
        <v>38.58</v>
      </c>
      <c r="F2047" s="192" t="s">
        <v>114</v>
      </c>
    </row>
    <row r="2048" spans="1:6">
      <c r="A2048" s="192">
        <v>92446</v>
      </c>
      <c r="B2048" s="192" t="s">
        <v>2202</v>
      </c>
      <c r="C2048" s="192" t="s">
        <v>367</v>
      </c>
      <c r="D2048" s="192" t="s">
        <v>196</v>
      </c>
      <c r="E2048" s="193">
        <v>122.87</v>
      </c>
      <c r="F2048" s="192" t="s">
        <v>114</v>
      </c>
    </row>
    <row r="2049" spans="1:6">
      <c r="A2049" s="192">
        <v>92447</v>
      </c>
      <c r="B2049" s="192" t="s">
        <v>2203</v>
      </c>
      <c r="C2049" s="192" t="s">
        <v>367</v>
      </c>
      <c r="D2049" s="192" t="s">
        <v>196</v>
      </c>
      <c r="E2049" s="193">
        <v>90.87</v>
      </c>
      <c r="F2049" s="192" t="s">
        <v>114</v>
      </c>
    </row>
    <row r="2050" spans="1:6">
      <c r="A2050" s="192">
        <v>92448</v>
      </c>
      <c r="B2050" s="192" t="s">
        <v>2204</v>
      </c>
      <c r="C2050" s="192" t="s">
        <v>367</v>
      </c>
      <c r="D2050" s="192" t="s">
        <v>196</v>
      </c>
      <c r="E2050" s="193">
        <v>75.42</v>
      </c>
      <c r="F2050" s="192" t="s">
        <v>114</v>
      </c>
    </row>
    <row r="2051" spans="1:6">
      <c r="A2051" s="192">
        <v>92449</v>
      </c>
      <c r="B2051" s="192" t="s">
        <v>2205</v>
      </c>
      <c r="C2051" s="192" t="s">
        <v>367</v>
      </c>
      <c r="D2051" s="192" t="s">
        <v>196</v>
      </c>
      <c r="E2051" s="193">
        <v>157.19999999999999</v>
      </c>
      <c r="F2051" s="192" t="s">
        <v>114</v>
      </c>
    </row>
    <row r="2052" spans="1:6">
      <c r="A2052" s="192">
        <v>92450</v>
      </c>
      <c r="B2052" s="192" t="s">
        <v>2206</v>
      </c>
      <c r="C2052" s="192" t="s">
        <v>367</v>
      </c>
      <c r="D2052" s="192" t="s">
        <v>196</v>
      </c>
      <c r="E2052" s="193">
        <v>224.07</v>
      </c>
      <c r="F2052" s="192" t="s">
        <v>114</v>
      </c>
    </row>
    <row r="2053" spans="1:6">
      <c r="A2053" s="192">
        <v>92451</v>
      </c>
      <c r="B2053" s="192" t="s">
        <v>2207</v>
      </c>
      <c r="C2053" s="192" t="s">
        <v>367</v>
      </c>
      <c r="D2053" s="192" t="s">
        <v>196</v>
      </c>
      <c r="E2053" s="193">
        <v>107.6</v>
      </c>
      <c r="F2053" s="192" t="s">
        <v>114</v>
      </c>
    </row>
    <row r="2054" spans="1:6">
      <c r="A2054" s="192">
        <v>92452</v>
      </c>
      <c r="B2054" s="192" t="s">
        <v>2208</v>
      </c>
      <c r="C2054" s="192" t="s">
        <v>367</v>
      </c>
      <c r="D2054" s="192" t="s">
        <v>196</v>
      </c>
      <c r="E2054" s="193">
        <v>104.05</v>
      </c>
      <c r="F2054" s="192" t="s">
        <v>114</v>
      </c>
    </row>
    <row r="2055" spans="1:6">
      <c r="A2055" s="192">
        <v>92453</v>
      </c>
      <c r="B2055" s="192" t="s">
        <v>2209</v>
      </c>
      <c r="C2055" s="192" t="s">
        <v>367</v>
      </c>
      <c r="D2055" s="192" t="s">
        <v>196</v>
      </c>
      <c r="E2055" s="193">
        <v>135.18</v>
      </c>
      <c r="F2055" s="192" t="s">
        <v>114</v>
      </c>
    </row>
    <row r="2056" spans="1:6">
      <c r="A2056" s="192">
        <v>92454</v>
      </c>
      <c r="B2056" s="192" t="s">
        <v>2210</v>
      </c>
      <c r="C2056" s="192" t="s">
        <v>367</v>
      </c>
      <c r="D2056" s="192" t="s">
        <v>196</v>
      </c>
      <c r="E2056" s="193">
        <v>205.77</v>
      </c>
      <c r="F2056" s="192" t="s">
        <v>114</v>
      </c>
    </row>
    <row r="2057" spans="1:6">
      <c r="A2057" s="192">
        <v>92455</v>
      </c>
      <c r="B2057" s="192" t="s">
        <v>2211</v>
      </c>
      <c r="C2057" s="192" t="s">
        <v>367</v>
      </c>
      <c r="D2057" s="192" t="s">
        <v>196</v>
      </c>
      <c r="E2057" s="193">
        <v>88.57</v>
      </c>
      <c r="F2057" s="192" t="s">
        <v>114</v>
      </c>
    </row>
    <row r="2058" spans="1:6">
      <c r="A2058" s="192">
        <v>92456</v>
      </c>
      <c r="B2058" s="192" t="s">
        <v>2212</v>
      </c>
      <c r="C2058" s="192" t="s">
        <v>367</v>
      </c>
      <c r="D2058" s="192" t="s">
        <v>196</v>
      </c>
      <c r="E2058" s="193">
        <v>85.57</v>
      </c>
      <c r="F2058" s="192" t="s">
        <v>114</v>
      </c>
    </row>
    <row r="2059" spans="1:6">
      <c r="A2059" s="192">
        <v>92457</v>
      </c>
      <c r="B2059" s="192" t="s">
        <v>2213</v>
      </c>
      <c r="C2059" s="192" t="s">
        <v>367</v>
      </c>
      <c r="D2059" s="192" t="s">
        <v>196</v>
      </c>
      <c r="E2059" s="193">
        <v>117.18</v>
      </c>
      <c r="F2059" s="192" t="s">
        <v>114</v>
      </c>
    </row>
    <row r="2060" spans="1:6">
      <c r="A2060" s="192">
        <v>92458</v>
      </c>
      <c r="B2060" s="192" t="s">
        <v>2214</v>
      </c>
      <c r="C2060" s="192" t="s">
        <v>367</v>
      </c>
      <c r="D2060" s="192" t="s">
        <v>196</v>
      </c>
      <c r="E2060" s="193">
        <v>194.1</v>
      </c>
      <c r="F2060" s="192" t="s">
        <v>114</v>
      </c>
    </row>
    <row r="2061" spans="1:6">
      <c r="A2061" s="192">
        <v>92459</v>
      </c>
      <c r="B2061" s="192" t="s">
        <v>2215</v>
      </c>
      <c r="C2061" s="192" t="s">
        <v>367</v>
      </c>
      <c r="D2061" s="192" t="s">
        <v>196</v>
      </c>
      <c r="E2061" s="193">
        <v>75.010000000000005</v>
      </c>
      <c r="F2061" s="192" t="s">
        <v>114</v>
      </c>
    </row>
    <row r="2062" spans="1:6">
      <c r="A2062" s="192">
        <v>92460</v>
      </c>
      <c r="B2062" s="192" t="s">
        <v>2216</v>
      </c>
      <c r="C2062" s="192" t="s">
        <v>367</v>
      </c>
      <c r="D2062" s="192" t="s">
        <v>196</v>
      </c>
      <c r="E2062" s="193">
        <v>70</v>
      </c>
      <c r="F2062" s="192" t="s">
        <v>114</v>
      </c>
    </row>
    <row r="2063" spans="1:6">
      <c r="A2063" s="192">
        <v>92461</v>
      </c>
      <c r="B2063" s="192" t="s">
        <v>2217</v>
      </c>
      <c r="C2063" s="192" t="s">
        <v>367</v>
      </c>
      <c r="D2063" s="192" t="s">
        <v>196</v>
      </c>
      <c r="E2063" s="193">
        <v>107.85</v>
      </c>
      <c r="F2063" s="192" t="s">
        <v>114</v>
      </c>
    </row>
    <row r="2064" spans="1:6">
      <c r="A2064" s="192">
        <v>92462</v>
      </c>
      <c r="B2064" s="192" t="s">
        <v>2218</v>
      </c>
      <c r="C2064" s="192" t="s">
        <v>367</v>
      </c>
      <c r="D2064" s="192" t="s">
        <v>196</v>
      </c>
      <c r="E2064" s="193">
        <v>186.65</v>
      </c>
      <c r="F2064" s="192" t="s">
        <v>114</v>
      </c>
    </row>
    <row r="2065" spans="1:6">
      <c r="A2065" s="192">
        <v>92463</v>
      </c>
      <c r="B2065" s="192" t="s">
        <v>2219</v>
      </c>
      <c r="C2065" s="192" t="s">
        <v>367</v>
      </c>
      <c r="D2065" s="192" t="s">
        <v>196</v>
      </c>
      <c r="E2065" s="193">
        <v>67.790000000000006</v>
      </c>
      <c r="F2065" s="192" t="s">
        <v>114</v>
      </c>
    </row>
    <row r="2066" spans="1:6">
      <c r="A2066" s="192">
        <v>92464</v>
      </c>
      <c r="B2066" s="192" t="s">
        <v>2220</v>
      </c>
      <c r="C2066" s="192" t="s">
        <v>367</v>
      </c>
      <c r="D2066" s="192" t="s">
        <v>196</v>
      </c>
      <c r="E2066" s="193">
        <v>66.930000000000007</v>
      </c>
      <c r="F2066" s="192" t="s">
        <v>114</v>
      </c>
    </row>
    <row r="2067" spans="1:6">
      <c r="A2067" s="192">
        <v>92465</v>
      </c>
      <c r="B2067" s="192" t="s">
        <v>2221</v>
      </c>
      <c r="C2067" s="192" t="s">
        <v>367</v>
      </c>
      <c r="D2067" s="192" t="s">
        <v>196</v>
      </c>
      <c r="E2067" s="193">
        <v>85.03</v>
      </c>
      <c r="F2067" s="192" t="s">
        <v>114</v>
      </c>
    </row>
    <row r="2068" spans="1:6">
      <c r="A2068" s="192">
        <v>92466</v>
      </c>
      <c r="B2068" s="192" t="s">
        <v>2222</v>
      </c>
      <c r="C2068" s="192" t="s">
        <v>367</v>
      </c>
      <c r="D2068" s="192" t="s">
        <v>196</v>
      </c>
      <c r="E2068" s="193">
        <v>181.27</v>
      </c>
      <c r="F2068" s="192" t="s">
        <v>114</v>
      </c>
    </row>
    <row r="2069" spans="1:6">
      <c r="A2069" s="192">
        <v>92467</v>
      </c>
      <c r="B2069" s="192" t="s">
        <v>2223</v>
      </c>
      <c r="C2069" s="192" t="s">
        <v>367</v>
      </c>
      <c r="D2069" s="192" t="s">
        <v>196</v>
      </c>
      <c r="E2069" s="193">
        <v>54.79</v>
      </c>
      <c r="F2069" s="192" t="s">
        <v>114</v>
      </c>
    </row>
    <row r="2070" spans="1:6">
      <c r="A2070" s="192">
        <v>92468</v>
      </c>
      <c r="B2070" s="192" t="s">
        <v>2224</v>
      </c>
      <c r="C2070" s="192" t="s">
        <v>367</v>
      </c>
      <c r="D2070" s="192" t="s">
        <v>196</v>
      </c>
      <c r="E2070" s="193">
        <v>61.81</v>
      </c>
      <c r="F2070" s="192" t="s">
        <v>114</v>
      </c>
    </row>
    <row r="2071" spans="1:6">
      <c r="A2071" s="192">
        <v>92469</v>
      </c>
      <c r="B2071" s="192" t="s">
        <v>2225</v>
      </c>
      <c r="C2071" s="192" t="s">
        <v>367</v>
      </c>
      <c r="D2071" s="192" t="s">
        <v>196</v>
      </c>
      <c r="E2071" s="193">
        <v>77.290000000000006</v>
      </c>
      <c r="F2071" s="192" t="s">
        <v>114</v>
      </c>
    </row>
    <row r="2072" spans="1:6">
      <c r="A2072" s="192">
        <v>92470</v>
      </c>
      <c r="B2072" s="192" t="s">
        <v>2226</v>
      </c>
      <c r="C2072" s="192" t="s">
        <v>367</v>
      </c>
      <c r="D2072" s="192" t="s">
        <v>196</v>
      </c>
      <c r="E2072" s="193">
        <v>177.15</v>
      </c>
      <c r="F2072" s="192" t="s">
        <v>114</v>
      </c>
    </row>
    <row r="2073" spans="1:6">
      <c r="A2073" s="192">
        <v>92471</v>
      </c>
      <c r="B2073" s="192" t="s">
        <v>2227</v>
      </c>
      <c r="C2073" s="192" t="s">
        <v>367</v>
      </c>
      <c r="D2073" s="192" t="s">
        <v>196</v>
      </c>
      <c r="E2073" s="193">
        <v>49.86</v>
      </c>
      <c r="F2073" s="192" t="s">
        <v>114</v>
      </c>
    </row>
    <row r="2074" spans="1:6">
      <c r="A2074" s="192">
        <v>92472</v>
      </c>
      <c r="B2074" s="192" t="s">
        <v>2228</v>
      </c>
      <c r="C2074" s="192" t="s">
        <v>367</v>
      </c>
      <c r="D2074" s="192" t="s">
        <v>196</v>
      </c>
      <c r="E2074" s="193">
        <v>58.23</v>
      </c>
      <c r="F2074" s="192" t="s">
        <v>114</v>
      </c>
    </row>
    <row r="2075" spans="1:6">
      <c r="A2075" s="192">
        <v>92473</v>
      </c>
      <c r="B2075" s="192" t="s">
        <v>2229</v>
      </c>
      <c r="C2075" s="192" t="s">
        <v>367</v>
      </c>
      <c r="D2075" s="192" t="s">
        <v>196</v>
      </c>
      <c r="E2075" s="193">
        <v>70.97</v>
      </c>
      <c r="F2075" s="192" t="s">
        <v>114</v>
      </c>
    </row>
    <row r="2076" spans="1:6">
      <c r="A2076" s="192">
        <v>92474</v>
      </c>
      <c r="B2076" s="192" t="s">
        <v>2230</v>
      </c>
      <c r="C2076" s="192" t="s">
        <v>367</v>
      </c>
      <c r="D2076" s="192" t="s">
        <v>196</v>
      </c>
      <c r="E2076" s="193">
        <v>173.56</v>
      </c>
      <c r="F2076" s="192" t="s">
        <v>114</v>
      </c>
    </row>
    <row r="2077" spans="1:6">
      <c r="A2077" s="192">
        <v>92475</v>
      </c>
      <c r="B2077" s="192" t="s">
        <v>2231</v>
      </c>
      <c r="C2077" s="192" t="s">
        <v>367</v>
      </c>
      <c r="D2077" s="192" t="s">
        <v>196</v>
      </c>
      <c r="E2077" s="193">
        <v>45.83</v>
      </c>
      <c r="F2077" s="192" t="s">
        <v>114</v>
      </c>
    </row>
    <row r="2078" spans="1:6">
      <c r="A2078" s="192">
        <v>92476</v>
      </c>
      <c r="B2078" s="192" t="s">
        <v>2232</v>
      </c>
      <c r="C2078" s="192" t="s">
        <v>367</v>
      </c>
      <c r="D2078" s="192" t="s">
        <v>196</v>
      </c>
      <c r="E2078" s="193">
        <v>55.17</v>
      </c>
      <c r="F2078" s="192" t="s">
        <v>114</v>
      </c>
    </row>
    <row r="2079" spans="1:6">
      <c r="A2079" s="192">
        <v>92477</v>
      </c>
      <c r="B2079" s="192" t="s">
        <v>2233</v>
      </c>
      <c r="C2079" s="192" t="s">
        <v>367</v>
      </c>
      <c r="D2079" s="192" t="s">
        <v>196</v>
      </c>
      <c r="E2079" s="193">
        <v>57.61</v>
      </c>
      <c r="F2079" s="192" t="s">
        <v>114</v>
      </c>
    </row>
    <row r="2080" spans="1:6">
      <c r="A2080" s="192">
        <v>92478</v>
      </c>
      <c r="B2080" s="192" t="s">
        <v>2234</v>
      </c>
      <c r="C2080" s="192" t="s">
        <v>367</v>
      </c>
      <c r="D2080" s="192" t="s">
        <v>196</v>
      </c>
      <c r="E2080" s="193">
        <v>166.59</v>
      </c>
      <c r="F2080" s="192" t="s">
        <v>114</v>
      </c>
    </row>
    <row r="2081" spans="1:6">
      <c r="A2081" s="192">
        <v>92479</v>
      </c>
      <c r="B2081" s="192" t="s">
        <v>2235</v>
      </c>
      <c r="C2081" s="192" t="s">
        <v>367</v>
      </c>
      <c r="D2081" s="192" t="s">
        <v>196</v>
      </c>
      <c r="E2081" s="193">
        <v>37.29</v>
      </c>
      <c r="F2081" s="192" t="s">
        <v>114</v>
      </c>
    </row>
    <row r="2082" spans="1:6">
      <c r="A2082" s="192">
        <v>92480</v>
      </c>
      <c r="B2082" s="192" t="s">
        <v>2236</v>
      </c>
      <c r="C2082" s="192" t="s">
        <v>367</v>
      </c>
      <c r="D2082" s="192" t="s">
        <v>196</v>
      </c>
      <c r="E2082" s="193">
        <v>49.11</v>
      </c>
      <c r="F2082" s="192" t="s">
        <v>114</v>
      </c>
    </row>
    <row r="2083" spans="1:6">
      <c r="A2083" s="192">
        <v>92481</v>
      </c>
      <c r="B2083" s="192" t="s">
        <v>2237</v>
      </c>
      <c r="C2083" s="192" t="s">
        <v>367</v>
      </c>
      <c r="D2083" s="192" t="s">
        <v>196</v>
      </c>
      <c r="E2083" s="193">
        <v>153.79</v>
      </c>
      <c r="F2083" s="192" t="s">
        <v>114</v>
      </c>
    </row>
    <row r="2084" spans="1:6">
      <c r="A2084" s="192">
        <v>92482</v>
      </c>
      <c r="B2084" s="192" t="s">
        <v>2238</v>
      </c>
      <c r="C2084" s="192" t="s">
        <v>367</v>
      </c>
      <c r="D2084" s="192" t="s">
        <v>196</v>
      </c>
      <c r="E2084" s="193">
        <v>144.27000000000001</v>
      </c>
      <c r="F2084" s="192" t="s">
        <v>114</v>
      </c>
    </row>
    <row r="2085" spans="1:6">
      <c r="A2085" s="192">
        <v>92483</v>
      </c>
      <c r="B2085" s="192" t="s">
        <v>2239</v>
      </c>
      <c r="C2085" s="192" t="s">
        <v>367</v>
      </c>
      <c r="D2085" s="192" t="s">
        <v>196</v>
      </c>
      <c r="E2085" s="193">
        <v>120.97</v>
      </c>
      <c r="F2085" s="192" t="s">
        <v>114</v>
      </c>
    </row>
    <row r="2086" spans="1:6">
      <c r="A2086" s="192">
        <v>92484</v>
      </c>
      <c r="B2086" s="192" t="s">
        <v>2240</v>
      </c>
      <c r="C2086" s="192" t="s">
        <v>367</v>
      </c>
      <c r="D2086" s="192" t="s">
        <v>196</v>
      </c>
      <c r="E2086" s="193">
        <v>112.56</v>
      </c>
      <c r="F2086" s="192" t="s">
        <v>114</v>
      </c>
    </row>
    <row r="2087" spans="1:6">
      <c r="A2087" s="192">
        <v>92485</v>
      </c>
      <c r="B2087" s="192" t="s">
        <v>2241</v>
      </c>
      <c r="C2087" s="192" t="s">
        <v>367</v>
      </c>
      <c r="D2087" s="192" t="s">
        <v>196</v>
      </c>
      <c r="E2087" s="193">
        <v>88.89</v>
      </c>
      <c r="F2087" s="192" t="s">
        <v>114</v>
      </c>
    </row>
    <row r="2088" spans="1:6">
      <c r="A2088" s="192">
        <v>92486</v>
      </c>
      <c r="B2088" s="192" t="s">
        <v>2242</v>
      </c>
      <c r="C2088" s="192" t="s">
        <v>367</v>
      </c>
      <c r="D2088" s="192" t="s">
        <v>196</v>
      </c>
      <c r="E2088" s="193">
        <v>82.44</v>
      </c>
      <c r="F2088" s="192" t="s">
        <v>114</v>
      </c>
    </row>
    <row r="2089" spans="1:6">
      <c r="A2089" s="192">
        <v>92487</v>
      </c>
      <c r="B2089" s="192" t="s">
        <v>2243</v>
      </c>
      <c r="C2089" s="192" t="s">
        <v>367</v>
      </c>
      <c r="D2089" s="192" t="s">
        <v>113</v>
      </c>
      <c r="E2089" s="193">
        <v>69.19</v>
      </c>
      <c r="F2089" s="192" t="s">
        <v>114</v>
      </c>
    </row>
    <row r="2090" spans="1:6">
      <c r="A2090" s="192">
        <v>92488</v>
      </c>
      <c r="B2090" s="192" t="s">
        <v>2244</v>
      </c>
      <c r="C2090" s="192" t="s">
        <v>367</v>
      </c>
      <c r="D2090" s="192" t="s">
        <v>113</v>
      </c>
      <c r="E2090" s="193">
        <v>66.959999999999994</v>
      </c>
      <c r="F2090" s="192" t="s">
        <v>114</v>
      </c>
    </row>
    <row r="2091" spans="1:6">
      <c r="A2091" s="192">
        <v>92489</v>
      </c>
      <c r="B2091" s="192" t="s">
        <v>2245</v>
      </c>
      <c r="C2091" s="192" t="s">
        <v>367</v>
      </c>
      <c r="D2091" s="192" t="s">
        <v>113</v>
      </c>
      <c r="E2091" s="193">
        <v>38.53</v>
      </c>
      <c r="F2091" s="192" t="s">
        <v>114</v>
      </c>
    </row>
    <row r="2092" spans="1:6">
      <c r="A2092" s="192">
        <v>92490</v>
      </c>
      <c r="B2092" s="192" t="s">
        <v>2246</v>
      </c>
      <c r="C2092" s="192" t="s">
        <v>367</v>
      </c>
      <c r="D2092" s="192" t="s">
        <v>113</v>
      </c>
      <c r="E2092" s="193">
        <v>36.49</v>
      </c>
      <c r="F2092" s="192" t="s">
        <v>114</v>
      </c>
    </row>
    <row r="2093" spans="1:6">
      <c r="A2093" s="192">
        <v>92491</v>
      </c>
      <c r="B2093" s="192" t="s">
        <v>2247</v>
      </c>
      <c r="C2093" s="192" t="s">
        <v>367</v>
      </c>
      <c r="D2093" s="192" t="s">
        <v>113</v>
      </c>
      <c r="E2093" s="193">
        <v>66.97</v>
      </c>
      <c r="F2093" s="192" t="s">
        <v>114</v>
      </c>
    </row>
    <row r="2094" spans="1:6">
      <c r="A2094" s="192">
        <v>92492</v>
      </c>
      <c r="B2094" s="192" t="s">
        <v>2248</v>
      </c>
      <c r="C2094" s="192" t="s">
        <v>367</v>
      </c>
      <c r="D2094" s="192" t="s">
        <v>113</v>
      </c>
      <c r="E2094" s="193">
        <v>64.849999999999994</v>
      </c>
      <c r="F2094" s="192" t="s">
        <v>114</v>
      </c>
    </row>
    <row r="2095" spans="1:6">
      <c r="A2095" s="192">
        <v>92493</v>
      </c>
      <c r="B2095" s="192" t="s">
        <v>2249</v>
      </c>
      <c r="C2095" s="192" t="s">
        <v>367</v>
      </c>
      <c r="D2095" s="192" t="s">
        <v>113</v>
      </c>
      <c r="E2095" s="193">
        <v>34.29</v>
      </c>
      <c r="F2095" s="192" t="s">
        <v>114</v>
      </c>
    </row>
    <row r="2096" spans="1:6">
      <c r="A2096" s="192">
        <v>92494</v>
      </c>
      <c r="B2096" s="192" t="s">
        <v>2250</v>
      </c>
      <c r="C2096" s="192" t="s">
        <v>367</v>
      </c>
      <c r="D2096" s="192" t="s">
        <v>113</v>
      </c>
      <c r="E2096" s="193">
        <v>34.700000000000003</v>
      </c>
      <c r="F2096" s="192" t="s">
        <v>114</v>
      </c>
    </row>
    <row r="2097" spans="1:6">
      <c r="A2097" s="192">
        <v>92495</v>
      </c>
      <c r="B2097" s="192" t="s">
        <v>2251</v>
      </c>
      <c r="C2097" s="192" t="s">
        <v>367</v>
      </c>
      <c r="D2097" s="192" t="s">
        <v>113</v>
      </c>
      <c r="E2097" s="193">
        <v>65.459999999999994</v>
      </c>
      <c r="F2097" s="192" t="s">
        <v>114</v>
      </c>
    </row>
    <row r="2098" spans="1:6">
      <c r="A2098" s="192">
        <v>92496</v>
      </c>
      <c r="B2098" s="192" t="s">
        <v>2252</v>
      </c>
      <c r="C2098" s="192" t="s">
        <v>367</v>
      </c>
      <c r="D2098" s="192" t="s">
        <v>113</v>
      </c>
      <c r="E2098" s="193">
        <v>63.42</v>
      </c>
      <c r="F2098" s="192" t="s">
        <v>114</v>
      </c>
    </row>
    <row r="2099" spans="1:6">
      <c r="A2099" s="192">
        <v>92497</v>
      </c>
      <c r="B2099" s="192" t="s">
        <v>2253</v>
      </c>
      <c r="C2099" s="192" t="s">
        <v>367</v>
      </c>
      <c r="D2099" s="192" t="s">
        <v>113</v>
      </c>
      <c r="E2099" s="193">
        <v>35.4</v>
      </c>
      <c r="F2099" s="192" t="s">
        <v>114</v>
      </c>
    </row>
    <row r="2100" spans="1:6">
      <c r="A2100" s="192">
        <v>92498</v>
      </c>
      <c r="B2100" s="192" t="s">
        <v>2254</v>
      </c>
      <c r="C2100" s="192" t="s">
        <v>367</v>
      </c>
      <c r="D2100" s="192" t="s">
        <v>113</v>
      </c>
      <c r="E2100" s="193">
        <v>33.5</v>
      </c>
      <c r="F2100" s="192" t="s">
        <v>114</v>
      </c>
    </row>
    <row r="2101" spans="1:6">
      <c r="A2101" s="192">
        <v>92499</v>
      </c>
      <c r="B2101" s="192" t="s">
        <v>2255</v>
      </c>
      <c r="C2101" s="192" t="s">
        <v>367</v>
      </c>
      <c r="D2101" s="192" t="s">
        <v>113</v>
      </c>
      <c r="E2101" s="193">
        <v>64.56</v>
      </c>
      <c r="F2101" s="192" t="s">
        <v>114</v>
      </c>
    </row>
    <row r="2102" spans="1:6">
      <c r="A2102" s="192">
        <v>92500</v>
      </c>
      <c r="B2102" s="192" t="s">
        <v>2256</v>
      </c>
      <c r="C2102" s="192" t="s">
        <v>367</v>
      </c>
      <c r="D2102" s="192" t="s">
        <v>113</v>
      </c>
      <c r="E2102" s="193">
        <v>62.57</v>
      </c>
      <c r="F2102" s="192" t="s">
        <v>114</v>
      </c>
    </row>
    <row r="2103" spans="1:6">
      <c r="A2103" s="192">
        <v>92501</v>
      </c>
      <c r="B2103" s="192" t="s">
        <v>2257</v>
      </c>
      <c r="C2103" s="192" t="s">
        <v>367</v>
      </c>
      <c r="D2103" s="192" t="s">
        <v>113</v>
      </c>
      <c r="E2103" s="193">
        <v>34.659999999999997</v>
      </c>
      <c r="F2103" s="192" t="s">
        <v>114</v>
      </c>
    </row>
    <row r="2104" spans="1:6">
      <c r="A2104" s="192">
        <v>92502</v>
      </c>
      <c r="B2104" s="192" t="s">
        <v>2258</v>
      </c>
      <c r="C2104" s="192" t="s">
        <v>367</v>
      </c>
      <c r="D2104" s="192" t="s">
        <v>113</v>
      </c>
      <c r="E2104" s="193">
        <v>32.799999999999997</v>
      </c>
      <c r="F2104" s="192" t="s">
        <v>114</v>
      </c>
    </row>
    <row r="2105" spans="1:6">
      <c r="A2105" s="192">
        <v>92503</v>
      </c>
      <c r="B2105" s="192" t="s">
        <v>2259</v>
      </c>
      <c r="C2105" s="192" t="s">
        <v>367</v>
      </c>
      <c r="D2105" s="192" t="s">
        <v>113</v>
      </c>
      <c r="E2105" s="193">
        <v>63.1</v>
      </c>
      <c r="F2105" s="192" t="s">
        <v>114</v>
      </c>
    </row>
    <row r="2106" spans="1:6">
      <c r="A2106" s="192">
        <v>92504</v>
      </c>
      <c r="B2106" s="192" t="s">
        <v>2260</v>
      </c>
      <c r="C2106" s="192" t="s">
        <v>367</v>
      </c>
      <c r="D2106" s="192" t="s">
        <v>113</v>
      </c>
      <c r="E2106" s="193">
        <v>37.630000000000003</v>
      </c>
      <c r="F2106" s="192" t="s">
        <v>114</v>
      </c>
    </row>
    <row r="2107" spans="1:6">
      <c r="A2107" s="192">
        <v>92505</v>
      </c>
      <c r="B2107" s="192" t="s">
        <v>2261</v>
      </c>
      <c r="C2107" s="192" t="s">
        <v>367</v>
      </c>
      <c r="D2107" s="192" t="s">
        <v>113</v>
      </c>
      <c r="E2107" s="193">
        <v>33.43</v>
      </c>
      <c r="F2107" s="192" t="s">
        <v>114</v>
      </c>
    </row>
    <row r="2108" spans="1:6">
      <c r="A2108" s="192">
        <v>92506</v>
      </c>
      <c r="B2108" s="192" t="s">
        <v>2262</v>
      </c>
      <c r="C2108" s="192" t="s">
        <v>367</v>
      </c>
      <c r="D2108" s="192" t="s">
        <v>113</v>
      </c>
      <c r="E2108" s="193">
        <v>31.65</v>
      </c>
      <c r="F2108" s="192" t="s">
        <v>114</v>
      </c>
    </row>
    <row r="2109" spans="1:6">
      <c r="A2109" s="192">
        <v>92507</v>
      </c>
      <c r="B2109" s="192" t="s">
        <v>2263</v>
      </c>
      <c r="C2109" s="192" t="s">
        <v>367</v>
      </c>
      <c r="D2109" s="192" t="s">
        <v>113</v>
      </c>
      <c r="E2109" s="193">
        <v>68.16</v>
      </c>
      <c r="F2109" s="192" t="s">
        <v>114</v>
      </c>
    </row>
    <row r="2110" spans="1:6">
      <c r="A2110" s="192">
        <v>92508</v>
      </c>
      <c r="B2110" s="192" t="s">
        <v>2264</v>
      </c>
      <c r="C2110" s="192" t="s">
        <v>367</v>
      </c>
      <c r="D2110" s="192" t="s">
        <v>113</v>
      </c>
      <c r="E2110" s="193">
        <v>66.38</v>
      </c>
      <c r="F2110" s="192" t="s">
        <v>114</v>
      </c>
    </row>
    <row r="2111" spans="1:6">
      <c r="A2111" s="192">
        <v>92509</v>
      </c>
      <c r="B2111" s="192" t="s">
        <v>2265</v>
      </c>
      <c r="C2111" s="192" t="s">
        <v>367</v>
      </c>
      <c r="D2111" s="192" t="s">
        <v>113</v>
      </c>
      <c r="E2111" s="193">
        <v>34.33</v>
      </c>
      <c r="F2111" s="192" t="s">
        <v>114</v>
      </c>
    </row>
    <row r="2112" spans="1:6">
      <c r="A2112" s="192">
        <v>92510</v>
      </c>
      <c r="B2112" s="192" t="s">
        <v>2266</v>
      </c>
      <c r="C2112" s="192" t="s">
        <v>367</v>
      </c>
      <c r="D2112" s="192" t="s">
        <v>113</v>
      </c>
      <c r="E2112" s="193">
        <v>32.69</v>
      </c>
      <c r="F2112" s="192" t="s">
        <v>114</v>
      </c>
    </row>
    <row r="2113" spans="1:6">
      <c r="A2113" s="192">
        <v>92511</v>
      </c>
      <c r="B2113" s="192" t="s">
        <v>2267</v>
      </c>
      <c r="C2113" s="192" t="s">
        <v>367</v>
      </c>
      <c r="D2113" s="192" t="s">
        <v>113</v>
      </c>
      <c r="E2113" s="193">
        <v>56.2</v>
      </c>
      <c r="F2113" s="192" t="s">
        <v>114</v>
      </c>
    </row>
    <row r="2114" spans="1:6">
      <c r="A2114" s="192">
        <v>92512</v>
      </c>
      <c r="B2114" s="192" t="s">
        <v>2268</v>
      </c>
      <c r="C2114" s="192" t="s">
        <v>367</v>
      </c>
      <c r="D2114" s="192" t="s">
        <v>113</v>
      </c>
      <c r="E2114" s="193">
        <v>54.83</v>
      </c>
      <c r="F2114" s="192" t="s">
        <v>114</v>
      </c>
    </row>
    <row r="2115" spans="1:6">
      <c r="A2115" s="192">
        <v>92513</v>
      </c>
      <c r="B2115" s="192" t="s">
        <v>2269</v>
      </c>
      <c r="C2115" s="192" t="s">
        <v>367</v>
      </c>
      <c r="D2115" s="192" t="s">
        <v>113</v>
      </c>
      <c r="E2115" s="193">
        <v>24.76</v>
      </c>
      <c r="F2115" s="192" t="s">
        <v>114</v>
      </c>
    </row>
    <row r="2116" spans="1:6">
      <c r="A2116" s="192">
        <v>92514</v>
      </c>
      <c r="B2116" s="192" t="s">
        <v>2270</v>
      </c>
      <c r="C2116" s="192" t="s">
        <v>367</v>
      </c>
      <c r="D2116" s="192" t="s">
        <v>113</v>
      </c>
      <c r="E2116" s="193">
        <v>23.5</v>
      </c>
      <c r="F2116" s="192" t="s">
        <v>114</v>
      </c>
    </row>
    <row r="2117" spans="1:6">
      <c r="A2117" s="192">
        <v>92515</v>
      </c>
      <c r="B2117" s="192" t="s">
        <v>2271</v>
      </c>
      <c r="C2117" s="192" t="s">
        <v>367</v>
      </c>
      <c r="D2117" s="192" t="s">
        <v>113</v>
      </c>
      <c r="E2117" s="193">
        <v>51.13</v>
      </c>
      <c r="F2117" s="192" t="s">
        <v>114</v>
      </c>
    </row>
    <row r="2118" spans="1:6">
      <c r="A2118" s="192">
        <v>92516</v>
      </c>
      <c r="B2118" s="192" t="s">
        <v>2272</v>
      </c>
      <c r="C2118" s="192" t="s">
        <v>367</v>
      </c>
      <c r="D2118" s="192" t="s">
        <v>113</v>
      </c>
      <c r="E2118" s="193">
        <v>49.95</v>
      </c>
      <c r="F2118" s="192" t="s">
        <v>114</v>
      </c>
    </row>
    <row r="2119" spans="1:6">
      <c r="A2119" s="192">
        <v>92517</v>
      </c>
      <c r="B2119" s="192" t="s">
        <v>2273</v>
      </c>
      <c r="C2119" s="192" t="s">
        <v>367</v>
      </c>
      <c r="D2119" s="192" t="s">
        <v>113</v>
      </c>
      <c r="E2119" s="193">
        <v>20.76</v>
      </c>
      <c r="F2119" s="192" t="s">
        <v>114</v>
      </c>
    </row>
    <row r="2120" spans="1:6">
      <c r="A2120" s="192">
        <v>92518</v>
      </c>
      <c r="B2120" s="192" t="s">
        <v>2274</v>
      </c>
      <c r="C2120" s="192" t="s">
        <v>367</v>
      </c>
      <c r="D2120" s="192" t="s">
        <v>113</v>
      </c>
      <c r="E2120" s="193">
        <v>19.649999999999999</v>
      </c>
      <c r="F2120" s="192" t="s">
        <v>114</v>
      </c>
    </row>
    <row r="2121" spans="1:6">
      <c r="A2121" s="192">
        <v>92519</v>
      </c>
      <c r="B2121" s="192" t="s">
        <v>2275</v>
      </c>
      <c r="C2121" s="192" t="s">
        <v>367</v>
      </c>
      <c r="D2121" s="192" t="s">
        <v>113</v>
      </c>
      <c r="E2121" s="193">
        <v>48.55</v>
      </c>
      <c r="F2121" s="192" t="s">
        <v>114</v>
      </c>
    </row>
    <row r="2122" spans="1:6">
      <c r="A2122" s="192">
        <v>92520</v>
      </c>
      <c r="B2122" s="192" t="s">
        <v>2276</v>
      </c>
      <c r="C2122" s="192" t="s">
        <v>367</v>
      </c>
      <c r="D2122" s="192" t="s">
        <v>113</v>
      </c>
      <c r="E2122" s="193">
        <v>47.46</v>
      </c>
      <c r="F2122" s="192" t="s">
        <v>114</v>
      </c>
    </row>
    <row r="2123" spans="1:6">
      <c r="A2123" s="192">
        <v>92521</v>
      </c>
      <c r="B2123" s="192" t="s">
        <v>2277</v>
      </c>
      <c r="C2123" s="192" t="s">
        <v>367</v>
      </c>
      <c r="D2123" s="192" t="s">
        <v>113</v>
      </c>
      <c r="E2123" s="193">
        <v>18.7</v>
      </c>
      <c r="F2123" s="192" t="s">
        <v>114</v>
      </c>
    </row>
    <row r="2124" spans="1:6">
      <c r="A2124" s="192">
        <v>92522</v>
      </c>
      <c r="B2124" s="192" t="s">
        <v>2278</v>
      </c>
      <c r="C2124" s="192" t="s">
        <v>367</v>
      </c>
      <c r="D2124" s="192" t="s">
        <v>113</v>
      </c>
      <c r="E2124" s="193">
        <v>17.68</v>
      </c>
      <c r="F2124" s="192" t="s">
        <v>114</v>
      </c>
    </row>
    <row r="2125" spans="1:6">
      <c r="A2125" s="192">
        <v>92523</v>
      </c>
      <c r="B2125" s="192" t="s">
        <v>2279</v>
      </c>
      <c r="C2125" s="192" t="s">
        <v>367</v>
      </c>
      <c r="D2125" s="192" t="s">
        <v>113</v>
      </c>
      <c r="E2125" s="193">
        <v>48.08</v>
      </c>
      <c r="F2125" s="192" t="s">
        <v>114</v>
      </c>
    </row>
    <row r="2126" spans="1:6">
      <c r="A2126" s="192">
        <v>92524</v>
      </c>
      <c r="B2126" s="192" t="s">
        <v>2280</v>
      </c>
      <c r="C2126" s="192" t="s">
        <v>367</v>
      </c>
      <c r="D2126" s="192" t="s">
        <v>113</v>
      </c>
      <c r="E2126" s="193">
        <v>47.05</v>
      </c>
      <c r="F2126" s="192" t="s">
        <v>114</v>
      </c>
    </row>
    <row r="2127" spans="1:6">
      <c r="A2127" s="192">
        <v>92525</v>
      </c>
      <c r="B2127" s="192" t="s">
        <v>2281</v>
      </c>
      <c r="C2127" s="192" t="s">
        <v>367</v>
      </c>
      <c r="D2127" s="192" t="s">
        <v>113</v>
      </c>
      <c r="E2127" s="193">
        <v>18.57</v>
      </c>
      <c r="F2127" s="192" t="s">
        <v>114</v>
      </c>
    </row>
    <row r="2128" spans="1:6">
      <c r="A2128" s="192">
        <v>92526</v>
      </c>
      <c r="B2128" s="192" t="s">
        <v>2282</v>
      </c>
      <c r="C2128" s="192" t="s">
        <v>367</v>
      </c>
      <c r="D2128" s="192" t="s">
        <v>113</v>
      </c>
      <c r="E2128" s="193">
        <v>17.579999999999998</v>
      </c>
      <c r="F2128" s="192" t="s">
        <v>114</v>
      </c>
    </row>
    <row r="2129" spans="1:6">
      <c r="A2129" s="192">
        <v>92527</v>
      </c>
      <c r="B2129" s="192" t="s">
        <v>2283</v>
      </c>
      <c r="C2129" s="192" t="s">
        <v>367</v>
      </c>
      <c r="D2129" s="192" t="s">
        <v>113</v>
      </c>
      <c r="E2129" s="193">
        <v>47.02</v>
      </c>
      <c r="F2129" s="192" t="s">
        <v>114</v>
      </c>
    </row>
    <row r="2130" spans="1:6">
      <c r="A2130" s="192">
        <v>92528</v>
      </c>
      <c r="B2130" s="192" t="s">
        <v>2284</v>
      </c>
      <c r="C2130" s="192" t="s">
        <v>367</v>
      </c>
      <c r="D2130" s="192" t="s">
        <v>113</v>
      </c>
      <c r="E2130" s="193">
        <v>46.02</v>
      </c>
      <c r="F2130" s="192" t="s">
        <v>114</v>
      </c>
    </row>
    <row r="2131" spans="1:6">
      <c r="A2131" s="192">
        <v>92529</v>
      </c>
      <c r="B2131" s="192" t="s">
        <v>2285</v>
      </c>
      <c r="C2131" s="192" t="s">
        <v>367</v>
      </c>
      <c r="D2131" s="192" t="s">
        <v>113</v>
      </c>
      <c r="E2131" s="193">
        <v>17.690000000000001</v>
      </c>
      <c r="F2131" s="192" t="s">
        <v>114</v>
      </c>
    </row>
    <row r="2132" spans="1:6">
      <c r="A2132" s="192">
        <v>92530</v>
      </c>
      <c r="B2132" s="192" t="s">
        <v>2286</v>
      </c>
      <c r="C2132" s="192" t="s">
        <v>367</v>
      </c>
      <c r="D2132" s="192" t="s">
        <v>113</v>
      </c>
      <c r="E2132" s="193">
        <v>16.75</v>
      </c>
      <c r="F2132" s="192" t="s">
        <v>114</v>
      </c>
    </row>
    <row r="2133" spans="1:6">
      <c r="A2133" s="192">
        <v>92531</v>
      </c>
      <c r="B2133" s="192" t="s">
        <v>2287</v>
      </c>
      <c r="C2133" s="192" t="s">
        <v>367</v>
      </c>
      <c r="D2133" s="192" t="s">
        <v>113</v>
      </c>
      <c r="E2133" s="193">
        <v>46.21</v>
      </c>
      <c r="F2133" s="192" t="s">
        <v>114</v>
      </c>
    </row>
    <row r="2134" spans="1:6">
      <c r="A2134" s="192">
        <v>92532</v>
      </c>
      <c r="B2134" s="192" t="s">
        <v>2288</v>
      </c>
      <c r="C2134" s="192" t="s">
        <v>367</v>
      </c>
      <c r="D2134" s="192" t="s">
        <v>113</v>
      </c>
      <c r="E2134" s="193">
        <v>45.23</v>
      </c>
      <c r="F2134" s="192" t="s">
        <v>114</v>
      </c>
    </row>
    <row r="2135" spans="1:6">
      <c r="A2135" s="192">
        <v>92533</v>
      </c>
      <c r="B2135" s="192" t="s">
        <v>2289</v>
      </c>
      <c r="C2135" s="192" t="s">
        <v>367</v>
      </c>
      <c r="D2135" s="192" t="s">
        <v>113</v>
      </c>
      <c r="E2135" s="193">
        <v>17.04</v>
      </c>
      <c r="F2135" s="192" t="s">
        <v>114</v>
      </c>
    </row>
    <row r="2136" spans="1:6">
      <c r="A2136" s="192">
        <v>92534</v>
      </c>
      <c r="B2136" s="192" t="s">
        <v>2290</v>
      </c>
      <c r="C2136" s="192" t="s">
        <v>367</v>
      </c>
      <c r="D2136" s="192" t="s">
        <v>113</v>
      </c>
      <c r="E2136" s="193">
        <v>16.14</v>
      </c>
      <c r="F2136" s="192" t="s">
        <v>114</v>
      </c>
    </row>
    <row r="2137" spans="1:6">
      <c r="A2137" s="192">
        <v>92535</v>
      </c>
      <c r="B2137" s="192" t="s">
        <v>2291</v>
      </c>
      <c r="C2137" s="192" t="s">
        <v>367</v>
      </c>
      <c r="D2137" s="192" t="s">
        <v>113</v>
      </c>
      <c r="E2137" s="193">
        <v>44.79</v>
      </c>
      <c r="F2137" s="192" t="s">
        <v>114</v>
      </c>
    </row>
    <row r="2138" spans="1:6">
      <c r="A2138" s="192">
        <v>92536</v>
      </c>
      <c r="B2138" s="192" t="s">
        <v>2292</v>
      </c>
      <c r="C2138" s="192" t="s">
        <v>367</v>
      </c>
      <c r="D2138" s="192" t="s">
        <v>113</v>
      </c>
      <c r="E2138" s="193">
        <v>43.84</v>
      </c>
      <c r="F2138" s="192" t="s">
        <v>114</v>
      </c>
    </row>
    <row r="2139" spans="1:6">
      <c r="A2139" s="192">
        <v>92537</v>
      </c>
      <c r="B2139" s="192" t="s">
        <v>2293</v>
      </c>
      <c r="C2139" s="192" t="s">
        <v>367</v>
      </c>
      <c r="D2139" s="192" t="s">
        <v>113</v>
      </c>
      <c r="E2139" s="193">
        <v>15.8</v>
      </c>
      <c r="F2139" s="192" t="s">
        <v>114</v>
      </c>
    </row>
    <row r="2140" spans="1:6">
      <c r="A2140" s="192">
        <v>92538</v>
      </c>
      <c r="B2140" s="192" t="s">
        <v>2294</v>
      </c>
      <c r="C2140" s="192" t="s">
        <v>367</v>
      </c>
      <c r="D2140" s="192" t="s">
        <v>113</v>
      </c>
      <c r="E2140" s="193">
        <v>14.92</v>
      </c>
      <c r="F2140" s="192" t="s">
        <v>114</v>
      </c>
    </row>
    <row r="2141" spans="1:6">
      <c r="A2141" s="192">
        <v>95934</v>
      </c>
      <c r="B2141" s="192" t="s">
        <v>2295</v>
      </c>
      <c r="C2141" s="192" t="s">
        <v>367</v>
      </c>
      <c r="D2141" s="192" t="s">
        <v>196</v>
      </c>
      <c r="E2141" s="193">
        <v>109.18</v>
      </c>
      <c r="F2141" s="192" t="s">
        <v>114</v>
      </c>
    </row>
    <row r="2142" spans="1:6">
      <c r="A2142" s="192">
        <v>95935</v>
      </c>
      <c r="B2142" s="192" t="s">
        <v>2296</v>
      </c>
      <c r="C2142" s="192" t="s">
        <v>367</v>
      </c>
      <c r="D2142" s="192" t="s">
        <v>196</v>
      </c>
      <c r="E2142" s="193">
        <v>91.71</v>
      </c>
      <c r="F2142" s="192" t="s">
        <v>114</v>
      </c>
    </row>
    <row r="2143" spans="1:6">
      <c r="A2143" s="192">
        <v>95936</v>
      </c>
      <c r="B2143" s="192" t="s">
        <v>2297</v>
      </c>
      <c r="C2143" s="192" t="s">
        <v>367</v>
      </c>
      <c r="D2143" s="192" t="s">
        <v>196</v>
      </c>
      <c r="E2143" s="193">
        <v>84.1</v>
      </c>
      <c r="F2143" s="192" t="s">
        <v>114</v>
      </c>
    </row>
    <row r="2144" spans="1:6">
      <c r="A2144" s="192">
        <v>95937</v>
      </c>
      <c r="B2144" s="192" t="s">
        <v>2298</v>
      </c>
      <c r="C2144" s="192" t="s">
        <v>367</v>
      </c>
      <c r="D2144" s="192" t="s">
        <v>196</v>
      </c>
      <c r="E2144" s="193">
        <v>225.85</v>
      </c>
      <c r="F2144" s="192" t="s">
        <v>114</v>
      </c>
    </row>
    <row r="2145" spans="1:6">
      <c r="A2145" s="192">
        <v>95938</v>
      </c>
      <c r="B2145" s="192" t="s">
        <v>2299</v>
      </c>
      <c r="C2145" s="192" t="s">
        <v>367</v>
      </c>
      <c r="D2145" s="192" t="s">
        <v>196</v>
      </c>
      <c r="E2145" s="193">
        <v>188.04</v>
      </c>
      <c r="F2145" s="192" t="s">
        <v>114</v>
      </c>
    </row>
    <row r="2146" spans="1:6">
      <c r="A2146" s="192">
        <v>95939</v>
      </c>
      <c r="B2146" s="192" t="s">
        <v>2300</v>
      </c>
      <c r="C2146" s="192" t="s">
        <v>367</v>
      </c>
      <c r="D2146" s="192" t="s">
        <v>196</v>
      </c>
      <c r="E2146" s="193">
        <v>145.25</v>
      </c>
      <c r="F2146" s="192" t="s">
        <v>114</v>
      </c>
    </row>
    <row r="2147" spans="1:6">
      <c r="A2147" s="192">
        <v>95940</v>
      </c>
      <c r="B2147" s="192" t="s">
        <v>2301</v>
      </c>
      <c r="C2147" s="192" t="s">
        <v>367</v>
      </c>
      <c r="D2147" s="192" t="s">
        <v>196</v>
      </c>
      <c r="E2147" s="193">
        <v>118.52</v>
      </c>
      <c r="F2147" s="192" t="s">
        <v>114</v>
      </c>
    </row>
    <row r="2148" spans="1:6">
      <c r="A2148" s="192">
        <v>95941</v>
      </c>
      <c r="B2148" s="192" t="s">
        <v>2302</v>
      </c>
      <c r="C2148" s="192" t="s">
        <v>367</v>
      </c>
      <c r="D2148" s="192" t="s">
        <v>196</v>
      </c>
      <c r="E2148" s="193">
        <v>104.62</v>
      </c>
      <c r="F2148" s="192" t="s">
        <v>114</v>
      </c>
    </row>
    <row r="2149" spans="1:6">
      <c r="A2149" s="192">
        <v>95942</v>
      </c>
      <c r="B2149" s="192" t="s">
        <v>2303</v>
      </c>
      <c r="C2149" s="192" t="s">
        <v>367</v>
      </c>
      <c r="D2149" s="192" t="s">
        <v>196</v>
      </c>
      <c r="E2149" s="193">
        <v>95.94</v>
      </c>
      <c r="F2149" s="192" t="s">
        <v>114</v>
      </c>
    </row>
    <row r="2150" spans="1:6">
      <c r="A2150" s="192">
        <v>96252</v>
      </c>
      <c r="B2150" s="192" t="s">
        <v>2304</v>
      </c>
      <c r="C2150" s="192" t="s">
        <v>367</v>
      </c>
      <c r="D2150" s="192" t="s">
        <v>196</v>
      </c>
      <c r="E2150" s="193">
        <v>140.63</v>
      </c>
      <c r="F2150" s="192" t="s">
        <v>114</v>
      </c>
    </row>
    <row r="2151" spans="1:6">
      <c r="A2151" s="192">
        <v>96257</v>
      </c>
      <c r="B2151" s="192" t="s">
        <v>2305</v>
      </c>
      <c r="C2151" s="192" t="s">
        <v>367</v>
      </c>
      <c r="D2151" s="192" t="s">
        <v>196</v>
      </c>
      <c r="E2151" s="193">
        <v>121.01</v>
      </c>
      <c r="F2151" s="192" t="s">
        <v>114</v>
      </c>
    </row>
    <row r="2152" spans="1:6">
      <c r="A2152" s="192">
        <v>96258</v>
      </c>
      <c r="B2152" s="192" t="s">
        <v>2306</v>
      </c>
      <c r="C2152" s="192" t="s">
        <v>367</v>
      </c>
      <c r="D2152" s="192" t="s">
        <v>196</v>
      </c>
      <c r="E2152" s="193">
        <v>112.91</v>
      </c>
      <c r="F2152" s="192" t="s">
        <v>114</v>
      </c>
    </row>
    <row r="2153" spans="1:6">
      <c r="A2153" s="192">
        <v>96259</v>
      </c>
      <c r="B2153" s="192" t="s">
        <v>2307</v>
      </c>
      <c r="C2153" s="192" t="s">
        <v>367</v>
      </c>
      <c r="D2153" s="192" t="s">
        <v>196</v>
      </c>
      <c r="E2153" s="193">
        <v>136.61000000000001</v>
      </c>
      <c r="F2153" s="192" t="s">
        <v>114</v>
      </c>
    </row>
    <row r="2154" spans="1:6">
      <c r="A2154" s="192">
        <v>96529</v>
      </c>
      <c r="B2154" s="192" t="s">
        <v>2308</v>
      </c>
      <c r="C2154" s="192" t="s">
        <v>367</v>
      </c>
      <c r="D2154" s="192" t="s">
        <v>196</v>
      </c>
      <c r="E2154" s="193">
        <v>179.23</v>
      </c>
      <c r="F2154" s="192" t="s">
        <v>114</v>
      </c>
    </row>
    <row r="2155" spans="1:6">
      <c r="A2155" s="192">
        <v>96530</v>
      </c>
      <c r="B2155" s="192" t="s">
        <v>2309</v>
      </c>
      <c r="C2155" s="192" t="s">
        <v>367</v>
      </c>
      <c r="D2155" s="192" t="s">
        <v>196</v>
      </c>
      <c r="E2155" s="193">
        <v>86.09</v>
      </c>
      <c r="F2155" s="192" t="s">
        <v>114</v>
      </c>
    </row>
    <row r="2156" spans="1:6">
      <c r="A2156" s="192">
        <v>96531</v>
      </c>
      <c r="B2156" s="192" t="s">
        <v>2310</v>
      </c>
      <c r="C2156" s="192" t="s">
        <v>367</v>
      </c>
      <c r="D2156" s="192" t="s">
        <v>196</v>
      </c>
      <c r="E2156" s="193">
        <v>65.38</v>
      </c>
      <c r="F2156" s="192" t="s">
        <v>114</v>
      </c>
    </row>
    <row r="2157" spans="1:6">
      <c r="A2157" s="192">
        <v>96532</v>
      </c>
      <c r="B2157" s="192" t="s">
        <v>2311</v>
      </c>
      <c r="C2157" s="192" t="s">
        <v>367</v>
      </c>
      <c r="D2157" s="192" t="s">
        <v>196</v>
      </c>
      <c r="E2157" s="193">
        <v>118.69</v>
      </c>
      <c r="F2157" s="192" t="s">
        <v>114</v>
      </c>
    </row>
    <row r="2158" spans="1:6">
      <c r="A2158" s="192">
        <v>96533</v>
      </c>
      <c r="B2158" s="192" t="s">
        <v>2312</v>
      </c>
      <c r="C2158" s="192" t="s">
        <v>367</v>
      </c>
      <c r="D2158" s="192" t="s">
        <v>196</v>
      </c>
      <c r="E2158" s="193">
        <v>56.54</v>
      </c>
      <c r="F2158" s="192" t="s">
        <v>114</v>
      </c>
    </row>
    <row r="2159" spans="1:6">
      <c r="A2159" s="192">
        <v>96534</v>
      </c>
      <c r="B2159" s="192" t="s">
        <v>2313</v>
      </c>
      <c r="C2159" s="192" t="s">
        <v>367</v>
      </c>
      <c r="D2159" s="192" t="s">
        <v>196</v>
      </c>
      <c r="E2159" s="193">
        <v>48.86</v>
      </c>
      <c r="F2159" s="192" t="s">
        <v>114</v>
      </c>
    </row>
    <row r="2160" spans="1:6">
      <c r="A2160" s="192">
        <v>96535</v>
      </c>
      <c r="B2160" s="192" t="s">
        <v>2314</v>
      </c>
      <c r="C2160" s="192" t="s">
        <v>367</v>
      </c>
      <c r="D2160" s="192" t="s">
        <v>196</v>
      </c>
      <c r="E2160" s="193">
        <v>87.15</v>
      </c>
      <c r="F2160" s="192" t="s">
        <v>114</v>
      </c>
    </row>
    <row r="2161" spans="1:6">
      <c r="A2161" s="192">
        <v>96536</v>
      </c>
      <c r="B2161" s="192" t="s">
        <v>2315</v>
      </c>
      <c r="C2161" s="192" t="s">
        <v>367</v>
      </c>
      <c r="D2161" s="192" t="s">
        <v>196</v>
      </c>
      <c r="E2161" s="193">
        <v>41.14</v>
      </c>
      <c r="F2161" s="192" t="s">
        <v>114</v>
      </c>
    </row>
    <row r="2162" spans="1:6">
      <c r="A2162" s="192">
        <v>96537</v>
      </c>
      <c r="B2162" s="192" t="s">
        <v>2316</v>
      </c>
      <c r="C2162" s="192" t="s">
        <v>367</v>
      </c>
      <c r="D2162" s="192" t="s">
        <v>196</v>
      </c>
      <c r="E2162" s="193">
        <v>108.77</v>
      </c>
      <c r="F2162" s="192" t="s">
        <v>114</v>
      </c>
    </row>
    <row r="2163" spans="1:6">
      <c r="A2163" s="192">
        <v>96538</v>
      </c>
      <c r="B2163" s="192" t="s">
        <v>2317</v>
      </c>
      <c r="C2163" s="192" t="s">
        <v>367</v>
      </c>
      <c r="D2163" s="192" t="s">
        <v>196</v>
      </c>
      <c r="E2163" s="193">
        <v>170.05</v>
      </c>
      <c r="F2163" s="192" t="s">
        <v>114</v>
      </c>
    </row>
    <row r="2164" spans="1:6">
      <c r="A2164" s="192">
        <v>96539</v>
      </c>
      <c r="B2164" s="192" t="s">
        <v>2318</v>
      </c>
      <c r="C2164" s="192" t="s">
        <v>367</v>
      </c>
      <c r="D2164" s="192" t="s">
        <v>196</v>
      </c>
      <c r="E2164" s="193">
        <v>75.78</v>
      </c>
      <c r="F2164" s="192" t="s">
        <v>114</v>
      </c>
    </row>
    <row r="2165" spans="1:6">
      <c r="A2165" s="192">
        <v>96540</v>
      </c>
      <c r="B2165" s="192" t="s">
        <v>2319</v>
      </c>
      <c r="C2165" s="192" t="s">
        <v>367</v>
      </c>
      <c r="D2165" s="192" t="s">
        <v>196</v>
      </c>
      <c r="E2165" s="193">
        <v>78.39</v>
      </c>
      <c r="F2165" s="192" t="s">
        <v>114</v>
      </c>
    </row>
    <row r="2166" spans="1:6">
      <c r="A2166" s="192">
        <v>96541</v>
      </c>
      <c r="B2166" s="192" t="s">
        <v>2320</v>
      </c>
      <c r="C2166" s="192" t="s">
        <v>367</v>
      </c>
      <c r="D2166" s="192" t="s">
        <v>196</v>
      </c>
      <c r="E2166" s="193">
        <v>121.53</v>
      </c>
      <c r="F2166" s="192" t="s">
        <v>114</v>
      </c>
    </row>
    <row r="2167" spans="1:6">
      <c r="A2167" s="192">
        <v>96542</v>
      </c>
      <c r="B2167" s="192" t="s">
        <v>2321</v>
      </c>
      <c r="C2167" s="192" t="s">
        <v>367</v>
      </c>
      <c r="D2167" s="192" t="s">
        <v>196</v>
      </c>
      <c r="E2167" s="193">
        <v>57.83</v>
      </c>
      <c r="F2167" s="192" t="s">
        <v>114</v>
      </c>
    </row>
    <row r="2168" spans="1:6">
      <c r="A2168" s="192">
        <v>96543</v>
      </c>
      <c r="B2168" s="192" t="s">
        <v>2322</v>
      </c>
      <c r="C2168" s="192" t="s">
        <v>346</v>
      </c>
      <c r="D2168" s="192" t="s">
        <v>113</v>
      </c>
      <c r="E2168" s="193">
        <v>11.61</v>
      </c>
      <c r="F2168" s="192" t="s">
        <v>114</v>
      </c>
    </row>
    <row r="2169" spans="1:6">
      <c r="A2169" s="192">
        <v>97747</v>
      </c>
      <c r="B2169" s="192" t="s">
        <v>2323</v>
      </c>
      <c r="C2169" s="192" t="s">
        <v>367</v>
      </c>
      <c r="D2169" s="192" t="s">
        <v>196</v>
      </c>
      <c r="E2169" s="193">
        <v>126.36</v>
      </c>
      <c r="F2169" s="192" t="s">
        <v>114</v>
      </c>
    </row>
    <row r="2170" spans="1:6">
      <c r="A2170" s="192" t="s">
        <v>2324</v>
      </c>
      <c r="B2170" s="192" t="s">
        <v>2325</v>
      </c>
      <c r="C2170" s="192" t="s">
        <v>195</v>
      </c>
      <c r="D2170" s="192" t="s">
        <v>196</v>
      </c>
      <c r="E2170" s="193">
        <v>18.63</v>
      </c>
      <c r="F2170" s="192" t="s">
        <v>114</v>
      </c>
    </row>
    <row r="2171" spans="1:6">
      <c r="A2171" s="192" t="s">
        <v>2326</v>
      </c>
      <c r="B2171" s="192" t="s">
        <v>2327</v>
      </c>
      <c r="C2171" s="192" t="s">
        <v>195</v>
      </c>
      <c r="D2171" s="192" t="s">
        <v>113</v>
      </c>
      <c r="E2171" s="193">
        <v>529.42999999999995</v>
      </c>
      <c r="F2171" s="192" t="s">
        <v>114</v>
      </c>
    </row>
    <row r="2172" spans="1:6">
      <c r="A2172" s="192">
        <v>85662</v>
      </c>
      <c r="B2172" s="192" t="s">
        <v>2328</v>
      </c>
      <c r="C2172" s="192" t="s">
        <v>367</v>
      </c>
      <c r="D2172" s="192" t="s">
        <v>196</v>
      </c>
      <c r="E2172" s="193">
        <v>10.66</v>
      </c>
      <c r="F2172" s="192" t="s">
        <v>114</v>
      </c>
    </row>
    <row r="2173" spans="1:6">
      <c r="A2173" s="192">
        <v>89996</v>
      </c>
      <c r="B2173" s="192" t="s">
        <v>2329</v>
      </c>
      <c r="C2173" s="192" t="s">
        <v>346</v>
      </c>
      <c r="D2173" s="192" t="s">
        <v>196</v>
      </c>
      <c r="E2173" s="193">
        <v>6.93</v>
      </c>
      <c r="F2173" s="192" t="s">
        <v>114</v>
      </c>
    </row>
    <row r="2174" spans="1:6">
      <c r="A2174" s="192">
        <v>89997</v>
      </c>
      <c r="B2174" s="192" t="s">
        <v>2330</v>
      </c>
      <c r="C2174" s="192" t="s">
        <v>346</v>
      </c>
      <c r="D2174" s="192" t="s">
        <v>596</v>
      </c>
      <c r="E2174" s="193">
        <v>5.62</v>
      </c>
      <c r="F2174" s="192" t="s">
        <v>114</v>
      </c>
    </row>
    <row r="2175" spans="1:6">
      <c r="A2175" s="192">
        <v>89998</v>
      </c>
      <c r="B2175" s="192" t="s">
        <v>2331</v>
      </c>
      <c r="C2175" s="192" t="s">
        <v>346</v>
      </c>
      <c r="D2175" s="192" t="s">
        <v>196</v>
      </c>
      <c r="E2175" s="193">
        <v>6.56</v>
      </c>
      <c r="F2175" s="192" t="s">
        <v>114</v>
      </c>
    </row>
    <row r="2176" spans="1:6">
      <c r="A2176" s="192">
        <v>89999</v>
      </c>
      <c r="B2176" s="192" t="s">
        <v>2332</v>
      </c>
      <c r="C2176" s="192" t="s">
        <v>346</v>
      </c>
      <c r="D2176" s="192" t="s">
        <v>196</v>
      </c>
      <c r="E2176" s="193">
        <v>9.75</v>
      </c>
      <c r="F2176" s="192" t="s">
        <v>114</v>
      </c>
    </row>
    <row r="2177" spans="1:6">
      <c r="A2177" s="192">
        <v>90000</v>
      </c>
      <c r="B2177" s="192" t="s">
        <v>2333</v>
      </c>
      <c r="C2177" s="192" t="s">
        <v>346</v>
      </c>
      <c r="D2177" s="192" t="s">
        <v>196</v>
      </c>
      <c r="E2177" s="193">
        <v>7.91</v>
      </c>
      <c r="F2177" s="192" t="s">
        <v>114</v>
      </c>
    </row>
    <row r="2178" spans="1:6">
      <c r="A2178" s="192">
        <v>91593</v>
      </c>
      <c r="B2178" s="192" t="s">
        <v>2334</v>
      </c>
      <c r="C2178" s="192" t="s">
        <v>346</v>
      </c>
      <c r="D2178" s="192" t="s">
        <v>113</v>
      </c>
      <c r="E2178" s="193">
        <v>7.07</v>
      </c>
      <c r="F2178" s="192" t="s">
        <v>114</v>
      </c>
    </row>
    <row r="2179" spans="1:6">
      <c r="A2179" s="192">
        <v>91594</v>
      </c>
      <c r="B2179" s="192" t="s">
        <v>2335</v>
      </c>
      <c r="C2179" s="192" t="s">
        <v>346</v>
      </c>
      <c r="D2179" s="192" t="s">
        <v>113</v>
      </c>
      <c r="E2179" s="193">
        <v>7.37</v>
      </c>
      <c r="F2179" s="192" t="s">
        <v>114</v>
      </c>
    </row>
    <row r="2180" spans="1:6">
      <c r="A2180" s="192">
        <v>91595</v>
      </c>
      <c r="B2180" s="192" t="s">
        <v>2336</v>
      </c>
      <c r="C2180" s="192" t="s">
        <v>346</v>
      </c>
      <c r="D2180" s="192" t="s">
        <v>113</v>
      </c>
      <c r="E2180" s="193">
        <v>7.82</v>
      </c>
      <c r="F2180" s="192" t="s">
        <v>114</v>
      </c>
    </row>
    <row r="2181" spans="1:6">
      <c r="A2181" s="192">
        <v>91596</v>
      </c>
      <c r="B2181" s="192" t="s">
        <v>2337</v>
      </c>
      <c r="C2181" s="192" t="s">
        <v>346</v>
      </c>
      <c r="D2181" s="192" t="s">
        <v>113</v>
      </c>
      <c r="E2181" s="193">
        <v>7.28</v>
      </c>
      <c r="F2181" s="192" t="s">
        <v>114</v>
      </c>
    </row>
    <row r="2182" spans="1:6">
      <c r="A2182" s="192">
        <v>91597</v>
      </c>
      <c r="B2182" s="192" t="s">
        <v>2338</v>
      </c>
      <c r="C2182" s="192" t="s">
        <v>346</v>
      </c>
      <c r="D2182" s="192" t="s">
        <v>113</v>
      </c>
      <c r="E2182" s="193">
        <v>5.18</v>
      </c>
      <c r="F2182" s="192" t="s">
        <v>114</v>
      </c>
    </row>
    <row r="2183" spans="1:6">
      <c r="A2183" s="192">
        <v>91598</v>
      </c>
      <c r="B2183" s="192" t="s">
        <v>2339</v>
      </c>
      <c r="C2183" s="192" t="s">
        <v>346</v>
      </c>
      <c r="D2183" s="192" t="s">
        <v>113</v>
      </c>
      <c r="E2183" s="193">
        <v>7.17</v>
      </c>
      <c r="F2183" s="192" t="s">
        <v>114</v>
      </c>
    </row>
    <row r="2184" spans="1:6">
      <c r="A2184" s="192">
        <v>91599</v>
      </c>
      <c r="B2184" s="192" t="s">
        <v>2340</v>
      </c>
      <c r="C2184" s="192" t="s">
        <v>346</v>
      </c>
      <c r="D2184" s="192" t="s">
        <v>113</v>
      </c>
      <c r="E2184" s="193">
        <v>5.44</v>
      </c>
      <c r="F2184" s="192" t="s">
        <v>114</v>
      </c>
    </row>
    <row r="2185" spans="1:6">
      <c r="A2185" s="192">
        <v>91600</v>
      </c>
      <c r="B2185" s="192" t="s">
        <v>2341</v>
      </c>
      <c r="C2185" s="192" t="s">
        <v>346</v>
      </c>
      <c r="D2185" s="192" t="s">
        <v>113</v>
      </c>
      <c r="E2185" s="193">
        <v>8.99</v>
      </c>
      <c r="F2185" s="192" t="s">
        <v>114</v>
      </c>
    </row>
    <row r="2186" spans="1:6">
      <c r="A2186" s="192">
        <v>91601</v>
      </c>
      <c r="B2186" s="192" t="s">
        <v>2342</v>
      </c>
      <c r="C2186" s="192" t="s">
        <v>346</v>
      </c>
      <c r="D2186" s="192" t="s">
        <v>196</v>
      </c>
      <c r="E2186" s="193">
        <v>7.91</v>
      </c>
      <c r="F2186" s="192" t="s">
        <v>114</v>
      </c>
    </row>
    <row r="2187" spans="1:6">
      <c r="A2187" s="192">
        <v>91602</v>
      </c>
      <c r="B2187" s="192" t="s">
        <v>2343</v>
      </c>
      <c r="C2187" s="192" t="s">
        <v>346</v>
      </c>
      <c r="D2187" s="192" t="s">
        <v>196</v>
      </c>
      <c r="E2187" s="193">
        <v>7.26</v>
      </c>
      <c r="F2187" s="192" t="s">
        <v>114</v>
      </c>
    </row>
    <row r="2188" spans="1:6">
      <c r="A2188" s="192">
        <v>91603</v>
      </c>
      <c r="B2188" s="192" t="s">
        <v>2344</v>
      </c>
      <c r="C2188" s="192" t="s">
        <v>346</v>
      </c>
      <c r="D2188" s="192" t="s">
        <v>196</v>
      </c>
      <c r="E2188" s="193">
        <v>6.85</v>
      </c>
      <c r="F2188" s="192" t="s">
        <v>114</v>
      </c>
    </row>
    <row r="2189" spans="1:6">
      <c r="A2189" s="192">
        <v>92759</v>
      </c>
      <c r="B2189" s="192" t="s">
        <v>2345</v>
      </c>
      <c r="C2189" s="192" t="s">
        <v>346</v>
      </c>
      <c r="D2189" s="192" t="s">
        <v>113</v>
      </c>
      <c r="E2189" s="193">
        <v>9.66</v>
      </c>
      <c r="F2189" s="192" t="s">
        <v>114</v>
      </c>
    </row>
    <row r="2190" spans="1:6">
      <c r="A2190" s="192">
        <v>92760</v>
      </c>
      <c r="B2190" s="192" t="s">
        <v>2346</v>
      </c>
      <c r="C2190" s="192" t="s">
        <v>346</v>
      </c>
      <c r="D2190" s="192" t="s">
        <v>113</v>
      </c>
      <c r="E2190" s="193">
        <v>8.9600000000000009</v>
      </c>
      <c r="F2190" s="192" t="s">
        <v>114</v>
      </c>
    </row>
    <row r="2191" spans="1:6">
      <c r="A2191" s="192">
        <v>92761</v>
      </c>
      <c r="B2191" s="192" t="s">
        <v>2347</v>
      </c>
      <c r="C2191" s="192" t="s">
        <v>346</v>
      </c>
      <c r="D2191" s="192" t="s">
        <v>113</v>
      </c>
      <c r="E2191" s="193">
        <v>8.31</v>
      </c>
      <c r="F2191" s="192" t="s">
        <v>114</v>
      </c>
    </row>
    <row r="2192" spans="1:6">
      <c r="A2192" s="192">
        <v>92762</v>
      </c>
      <c r="B2192" s="192" t="s">
        <v>2348</v>
      </c>
      <c r="C2192" s="192" t="s">
        <v>346</v>
      </c>
      <c r="D2192" s="192" t="s">
        <v>113</v>
      </c>
      <c r="E2192" s="193">
        <v>7.38</v>
      </c>
      <c r="F2192" s="192" t="s">
        <v>114</v>
      </c>
    </row>
    <row r="2193" spans="1:6">
      <c r="A2193" s="192">
        <v>92763</v>
      </c>
      <c r="B2193" s="192" t="s">
        <v>2349</v>
      </c>
      <c r="C2193" s="192" t="s">
        <v>346</v>
      </c>
      <c r="D2193" s="192" t="s">
        <v>113</v>
      </c>
      <c r="E2193" s="193">
        <v>6.2</v>
      </c>
      <c r="F2193" s="192" t="s">
        <v>114</v>
      </c>
    </row>
    <row r="2194" spans="1:6">
      <c r="A2194" s="192">
        <v>92764</v>
      </c>
      <c r="B2194" s="192" t="s">
        <v>2350</v>
      </c>
      <c r="C2194" s="192" t="s">
        <v>346</v>
      </c>
      <c r="D2194" s="192" t="s">
        <v>113</v>
      </c>
      <c r="E2194" s="193">
        <v>5.85</v>
      </c>
      <c r="F2194" s="192" t="s">
        <v>114</v>
      </c>
    </row>
    <row r="2195" spans="1:6">
      <c r="A2195" s="192">
        <v>92765</v>
      </c>
      <c r="B2195" s="192" t="s">
        <v>2351</v>
      </c>
      <c r="C2195" s="192" t="s">
        <v>346</v>
      </c>
      <c r="D2195" s="192" t="s">
        <v>113</v>
      </c>
      <c r="E2195" s="193">
        <v>6.55</v>
      </c>
      <c r="F2195" s="192" t="s">
        <v>114</v>
      </c>
    </row>
    <row r="2196" spans="1:6">
      <c r="A2196" s="192">
        <v>92766</v>
      </c>
      <c r="B2196" s="192" t="s">
        <v>2352</v>
      </c>
      <c r="C2196" s="192" t="s">
        <v>346</v>
      </c>
      <c r="D2196" s="192" t="s">
        <v>196</v>
      </c>
      <c r="E2196" s="193">
        <v>6.38</v>
      </c>
      <c r="F2196" s="192" t="s">
        <v>114</v>
      </c>
    </row>
    <row r="2197" spans="1:6">
      <c r="A2197" s="192">
        <v>92767</v>
      </c>
      <c r="B2197" s="192" t="s">
        <v>2353</v>
      </c>
      <c r="C2197" s="192" t="s">
        <v>346</v>
      </c>
      <c r="D2197" s="192" t="s">
        <v>113</v>
      </c>
      <c r="E2197" s="193">
        <v>9.82</v>
      </c>
      <c r="F2197" s="192" t="s">
        <v>114</v>
      </c>
    </row>
    <row r="2198" spans="1:6">
      <c r="A2198" s="192">
        <v>92768</v>
      </c>
      <c r="B2198" s="192" t="s">
        <v>2354</v>
      </c>
      <c r="C2198" s="192" t="s">
        <v>346</v>
      </c>
      <c r="D2198" s="192" t="s">
        <v>113</v>
      </c>
      <c r="E2198" s="193">
        <v>8.65</v>
      </c>
      <c r="F2198" s="192" t="s">
        <v>114</v>
      </c>
    </row>
    <row r="2199" spans="1:6">
      <c r="A2199" s="192">
        <v>92769</v>
      </c>
      <c r="B2199" s="192" t="s">
        <v>2355</v>
      </c>
      <c r="C2199" s="192" t="s">
        <v>346</v>
      </c>
      <c r="D2199" s="192" t="s">
        <v>113</v>
      </c>
      <c r="E2199" s="193">
        <v>8.19</v>
      </c>
      <c r="F2199" s="192" t="s">
        <v>114</v>
      </c>
    </row>
    <row r="2200" spans="1:6">
      <c r="A2200" s="192">
        <v>92770</v>
      </c>
      <c r="B2200" s="192" t="s">
        <v>2356</v>
      </c>
      <c r="C2200" s="192" t="s">
        <v>346</v>
      </c>
      <c r="D2200" s="192" t="s">
        <v>113</v>
      </c>
      <c r="E2200" s="193">
        <v>7.73</v>
      </c>
      <c r="F2200" s="192" t="s">
        <v>114</v>
      </c>
    </row>
    <row r="2201" spans="1:6">
      <c r="A2201" s="192">
        <v>92771</v>
      </c>
      <c r="B2201" s="192" t="s">
        <v>2357</v>
      </c>
      <c r="C2201" s="192" t="s">
        <v>346</v>
      </c>
      <c r="D2201" s="192" t="s">
        <v>113</v>
      </c>
      <c r="E2201" s="193">
        <v>6.91</v>
      </c>
      <c r="F2201" s="192" t="s">
        <v>114</v>
      </c>
    </row>
    <row r="2202" spans="1:6">
      <c r="A2202" s="192">
        <v>92772</v>
      </c>
      <c r="B2202" s="192" t="s">
        <v>2358</v>
      </c>
      <c r="C2202" s="192" t="s">
        <v>346</v>
      </c>
      <c r="D2202" s="192" t="s">
        <v>113</v>
      </c>
      <c r="E2202" s="193">
        <v>5.84</v>
      </c>
      <c r="F2202" s="192" t="s">
        <v>114</v>
      </c>
    </row>
    <row r="2203" spans="1:6">
      <c r="A2203" s="192">
        <v>92773</v>
      </c>
      <c r="B2203" s="192" t="s">
        <v>2359</v>
      </c>
      <c r="C2203" s="192" t="s">
        <v>346</v>
      </c>
      <c r="D2203" s="192" t="s">
        <v>196</v>
      </c>
      <c r="E2203" s="193">
        <v>5.61</v>
      </c>
      <c r="F2203" s="192" t="s">
        <v>114</v>
      </c>
    </row>
    <row r="2204" spans="1:6">
      <c r="A2204" s="192">
        <v>92774</v>
      </c>
      <c r="B2204" s="192" t="s">
        <v>2360</v>
      </c>
      <c r="C2204" s="192" t="s">
        <v>346</v>
      </c>
      <c r="D2204" s="192" t="s">
        <v>196</v>
      </c>
      <c r="E2204" s="193">
        <v>6.38</v>
      </c>
      <c r="F2204" s="192" t="s">
        <v>114</v>
      </c>
    </row>
    <row r="2205" spans="1:6">
      <c r="A2205" s="192">
        <v>92775</v>
      </c>
      <c r="B2205" s="192" t="s">
        <v>2361</v>
      </c>
      <c r="C2205" s="192" t="s">
        <v>346</v>
      </c>
      <c r="D2205" s="192" t="s">
        <v>113</v>
      </c>
      <c r="E2205" s="193">
        <v>11.66</v>
      </c>
      <c r="F2205" s="192" t="s">
        <v>114</v>
      </c>
    </row>
    <row r="2206" spans="1:6">
      <c r="A2206" s="192">
        <v>92776</v>
      </c>
      <c r="B2206" s="192" t="s">
        <v>2362</v>
      </c>
      <c r="C2206" s="192" t="s">
        <v>346</v>
      </c>
      <c r="D2206" s="192" t="s">
        <v>113</v>
      </c>
      <c r="E2206" s="193">
        <v>10.49</v>
      </c>
      <c r="F2206" s="192" t="s">
        <v>114</v>
      </c>
    </row>
    <row r="2207" spans="1:6">
      <c r="A2207" s="192">
        <v>92777</v>
      </c>
      <c r="B2207" s="192" t="s">
        <v>2363</v>
      </c>
      <c r="C2207" s="192" t="s">
        <v>346</v>
      </c>
      <c r="D2207" s="192" t="s">
        <v>113</v>
      </c>
      <c r="E2207" s="193">
        <v>9.4499999999999993</v>
      </c>
      <c r="F2207" s="192" t="s">
        <v>114</v>
      </c>
    </row>
    <row r="2208" spans="1:6">
      <c r="A2208" s="192">
        <v>92778</v>
      </c>
      <c r="B2208" s="192" t="s">
        <v>2364</v>
      </c>
      <c r="C2208" s="192" t="s">
        <v>346</v>
      </c>
      <c r="D2208" s="192" t="s">
        <v>113</v>
      </c>
      <c r="E2208" s="193">
        <v>8.24</v>
      </c>
      <c r="F2208" s="192" t="s">
        <v>114</v>
      </c>
    </row>
    <row r="2209" spans="1:6">
      <c r="A2209" s="192">
        <v>92779</v>
      </c>
      <c r="B2209" s="192" t="s">
        <v>2365</v>
      </c>
      <c r="C2209" s="192" t="s">
        <v>346</v>
      </c>
      <c r="D2209" s="192" t="s">
        <v>113</v>
      </c>
      <c r="E2209" s="193">
        <v>6.82</v>
      </c>
      <c r="F2209" s="192" t="s">
        <v>114</v>
      </c>
    </row>
    <row r="2210" spans="1:6">
      <c r="A2210" s="192">
        <v>92780</v>
      </c>
      <c r="B2210" s="192" t="s">
        <v>2366</v>
      </c>
      <c r="C2210" s="192" t="s">
        <v>346</v>
      </c>
      <c r="D2210" s="192" t="s">
        <v>113</v>
      </c>
      <c r="E2210" s="193">
        <v>6.27</v>
      </c>
      <c r="F2210" s="192" t="s">
        <v>114</v>
      </c>
    </row>
    <row r="2211" spans="1:6">
      <c r="A2211" s="192">
        <v>92781</v>
      </c>
      <c r="B2211" s="192" t="s">
        <v>2367</v>
      </c>
      <c r="C2211" s="192" t="s">
        <v>346</v>
      </c>
      <c r="D2211" s="192" t="s">
        <v>113</v>
      </c>
      <c r="E2211" s="193">
        <v>6.84</v>
      </c>
      <c r="F2211" s="192" t="s">
        <v>114</v>
      </c>
    </row>
    <row r="2212" spans="1:6">
      <c r="A2212" s="192">
        <v>92782</v>
      </c>
      <c r="B2212" s="192" t="s">
        <v>2368</v>
      </c>
      <c r="C2212" s="192" t="s">
        <v>346</v>
      </c>
      <c r="D2212" s="192" t="s">
        <v>196</v>
      </c>
      <c r="E2212" s="193">
        <v>6.55</v>
      </c>
      <c r="F2212" s="192" t="s">
        <v>114</v>
      </c>
    </row>
    <row r="2213" spans="1:6">
      <c r="A2213" s="192">
        <v>92783</v>
      </c>
      <c r="B2213" s="192" t="s">
        <v>2369</v>
      </c>
      <c r="C2213" s="192" t="s">
        <v>346</v>
      </c>
      <c r="D2213" s="192" t="s">
        <v>113</v>
      </c>
      <c r="E2213" s="193">
        <v>11.52</v>
      </c>
      <c r="F2213" s="192" t="s">
        <v>114</v>
      </c>
    </row>
    <row r="2214" spans="1:6">
      <c r="A2214" s="192">
        <v>92784</v>
      </c>
      <c r="B2214" s="192" t="s">
        <v>2370</v>
      </c>
      <c r="C2214" s="192" t="s">
        <v>346</v>
      </c>
      <c r="D2214" s="192" t="s">
        <v>113</v>
      </c>
      <c r="E2214" s="193">
        <v>10.029999999999999</v>
      </c>
      <c r="F2214" s="192" t="s">
        <v>114</v>
      </c>
    </row>
    <row r="2215" spans="1:6">
      <c r="A2215" s="192">
        <v>92785</v>
      </c>
      <c r="B2215" s="192" t="s">
        <v>2371</v>
      </c>
      <c r="C2215" s="192" t="s">
        <v>346</v>
      </c>
      <c r="D2215" s="192" t="s">
        <v>113</v>
      </c>
      <c r="E2215" s="193">
        <v>9.24</v>
      </c>
      <c r="F2215" s="192" t="s">
        <v>114</v>
      </c>
    </row>
    <row r="2216" spans="1:6">
      <c r="A2216" s="192">
        <v>92786</v>
      </c>
      <c r="B2216" s="192" t="s">
        <v>2372</v>
      </c>
      <c r="C2216" s="192" t="s">
        <v>346</v>
      </c>
      <c r="D2216" s="192" t="s">
        <v>113</v>
      </c>
      <c r="E2216" s="193">
        <v>8.5</v>
      </c>
      <c r="F2216" s="192" t="s">
        <v>114</v>
      </c>
    </row>
    <row r="2217" spans="1:6">
      <c r="A2217" s="192">
        <v>92787</v>
      </c>
      <c r="B2217" s="192" t="s">
        <v>2373</v>
      </c>
      <c r="C2217" s="192" t="s">
        <v>346</v>
      </c>
      <c r="D2217" s="192" t="s">
        <v>113</v>
      </c>
      <c r="E2217" s="193">
        <v>7.48</v>
      </c>
      <c r="F2217" s="192" t="s">
        <v>114</v>
      </c>
    </row>
    <row r="2218" spans="1:6">
      <c r="A2218" s="192">
        <v>92788</v>
      </c>
      <c r="B2218" s="192" t="s">
        <v>2374</v>
      </c>
      <c r="C2218" s="192" t="s">
        <v>346</v>
      </c>
      <c r="D2218" s="192" t="s">
        <v>113</v>
      </c>
      <c r="E2218" s="193">
        <v>6.25</v>
      </c>
      <c r="F2218" s="192" t="s">
        <v>114</v>
      </c>
    </row>
    <row r="2219" spans="1:6">
      <c r="A2219" s="192">
        <v>92789</v>
      </c>
      <c r="B2219" s="192" t="s">
        <v>2375</v>
      </c>
      <c r="C2219" s="192" t="s">
        <v>346</v>
      </c>
      <c r="D2219" s="192" t="s">
        <v>196</v>
      </c>
      <c r="E2219" s="193">
        <v>5.86</v>
      </c>
      <c r="F2219" s="192" t="s">
        <v>114</v>
      </c>
    </row>
    <row r="2220" spans="1:6">
      <c r="A2220" s="192">
        <v>92790</v>
      </c>
      <c r="B2220" s="192" t="s">
        <v>2376</v>
      </c>
      <c r="C2220" s="192" t="s">
        <v>346</v>
      </c>
      <c r="D2220" s="192" t="s">
        <v>196</v>
      </c>
      <c r="E2220" s="193">
        <v>6.53</v>
      </c>
      <c r="F2220" s="192" t="s">
        <v>114</v>
      </c>
    </row>
    <row r="2221" spans="1:6">
      <c r="A2221" s="192">
        <v>92791</v>
      </c>
      <c r="B2221" s="192" t="s">
        <v>2377</v>
      </c>
      <c r="C2221" s="192" t="s">
        <v>346</v>
      </c>
      <c r="D2221" s="192" t="s">
        <v>196</v>
      </c>
      <c r="E2221" s="193">
        <v>6.75</v>
      </c>
      <c r="F2221" s="192" t="s">
        <v>114</v>
      </c>
    </row>
    <row r="2222" spans="1:6">
      <c r="A2222" s="192">
        <v>92792</v>
      </c>
      <c r="B2222" s="192" t="s">
        <v>2378</v>
      </c>
      <c r="C2222" s="192" t="s">
        <v>346</v>
      </c>
      <c r="D2222" s="192" t="s">
        <v>196</v>
      </c>
      <c r="E2222" s="193">
        <v>6.68</v>
      </c>
      <c r="F2222" s="192" t="s">
        <v>114</v>
      </c>
    </row>
    <row r="2223" spans="1:6">
      <c r="A2223" s="192">
        <v>92793</v>
      </c>
      <c r="B2223" s="192" t="s">
        <v>2379</v>
      </c>
      <c r="C2223" s="192" t="s">
        <v>346</v>
      </c>
      <c r="D2223" s="192" t="s">
        <v>196</v>
      </c>
      <c r="E2223" s="193">
        <v>6.54</v>
      </c>
      <c r="F2223" s="192" t="s">
        <v>114</v>
      </c>
    </row>
    <row r="2224" spans="1:6">
      <c r="A2224" s="192">
        <v>92794</v>
      </c>
      <c r="B2224" s="192" t="s">
        <v>2380</v>
      </c>
      <c r="C2224" s="192" t="s">
        <v>346</v>
      </c>
      <c r="D2224" s="192" t="s">
        <v>196</v>
      </c>
      <c r="E2224" s="193">
        <v>6</v>
      </c>
      <c r="F2224" s="192" t="s">
        <v>114</v>
      </c>
    </row>
    <row r="2225" spans="1:6">
      <c r="A2225" s="192">
        <v>92795</v>
      </c>
      <c r="B2225" s="192" t="s">
        <v>2381</v>
      </c>
      <c r="C2225" s="192" t="s">
        <v>346</v>
      </c>
      <c r="D2225" s="192" t="s">
        <v>196</v>
      </c>
      <c r="E2225" s="193">
        <v>5.12</v>
      </c>
      <c r="F2225" s="192" t="s">
        <v>114</v>
      </c>
    </row>
    <row r="2226" spans="1:6">
      <c r="A2226" s="192">
        <v>92796</v>
      </c>
      <c r="B2226" s="192" t="s">
        <v>2382</v>
      </c>
      <c r="C2226" s="192" t="s">
        <v>346</v>
      </c>
      <c r="D2226" s="192" t="s">
        <v>196</v>
      </c>
      <c r="E2226" s="193">
        <v>5.05</v>
      </c>
      <c r="F2226" s="192" t="s">
        <v>114</v>
      </c>
    </row>
    <row r="2227" spans="1:6">
      <c r="A2227" s="192">
        <v>92797</v>
      </c>
      <c r="B2227" s="192" t="s">
        <v>2383</v>
      </c>
      <c r="C2227" s="192" t="s">
        <v>346</v>
      </c>
      <c r="D2227" s="192" t="s">
        <v>196</v>
      </c>
      <c r="E2227" s="193">
        <v>5.94</v>
      </c>
      <c r="F2227" s="192" t="s">
        <v>114</v>
      </c>
    </row>
    <row r="2228" spans="1:6">
      <c r="A2228" s="192">
        <v>92798</v>
      </c>
      <c r="B2228" s="192" t="s">
        <v>2384</v>
      </c>
      <c r="C2228" s="192" t="s">
        <v>346</v>
      </c>
      <c r="D2228" s="192" t="s">
        <v>196</v>
      </c>
      <c r="E2228" s="193">
        <v>5.92</v>
      </c>
      <c r="F2228" s="192" t="s">
        <v>114</v>
      </c>
    </row>
    <row r="2229" spans="1:6">
      <c r="A2229" s="192">
        <v>92799</v>
      </c>
      <c r="B2229" s="192" t="s">
        <v>2385</v>
      </c>
      <c r="C2229" s="192" t="s">
        <v>346</v>
      </c>
      <c r="D2229" s="192" t="s">
        <v>196</v>
      </c>
      <c r="E2229" s="193">
        <v>7.08</v>
      </c>
      <c r="F2229" s="192" t="s">
        <v>114</v>
      </c>
    </row>
    <row r="2230" spans="1:6">
      <c r="A2230" s="192">
        <v>92800</v>
      </c>
      <c r="B2230" s="192" t="s">
        <v>2386</v>
      </c>
      <c r="C2230" s="192" t="s">
        <v>346</v>
      </c>
      <c r="D2230" s="192" t="s">
        <v>196</v>
      </c>
      <c r="E2230" s="193">
        <v>6.39</v>
      </c>
      <c r="F2230" s="192" t="s">
        <v>114</v>
      </c>
    </row>
    <row r="2231" spans="1:6">
      <c r="A2231" s="192">
        <v>92801</v>
      </c>
      <c r="B2231" s="192" t="s">
        <v>2387</v>
      </c>
      <c r="C2231" s="192" t="s">
        <v>346</v>
      </c>
      <c r="D2231" s="192" t="s">
        <v>196</v>
      </c>
      <c r="E2231" s="193">
        <v>6.46</v>
      </c>
      <c r="F2231" s="192" t="s">
        <v>114</v>
      </c>
    </row>
    <row r="2232" spans="1:6">
      <c r="A2232" s="192">
        <v>92802</v>
      </c>
      <c r="B2232" s="192" t="s">
        <v>2388</v>
      </c>
      <c r="C2232" s="192" t="s">
        <v>346</v>
      </c>
      <c r="D2232" s="192" t="s">
        <v>196</v>
      </c>
      <c r="E2232" s="193">
        <v>6.42</v>
      </c>
      <c r="F2232" s="192" t="s">
        <v>114</v>
      </c>
    </row>
    <row r="2233" spans="1:6">
      <c r="A2233" s="192">
        <v>92803</v>
      </c>
      <c r="B2233" s="192" t="s">
        <v>2389</v>
      </c>
      <c r="C2233" s="192" t="s">
        <v>346</v>
      </c>
      <c r="D2233" s="192" t="s">
        <v>196</v>
      </c>
      <c r="E2233" s="193">
        <v>5.92</v>
      </c>
      <c r="F2233" s="192" t="s">
        <v>114</v>
      </c>
    </row>
    <row r="2234" spans="1:6">
      <c r="A2234" s="192">
        <v>92804</v>
      </c>
      <c r="B2234" s="192" t="s">
        <v>2390</v>
      </c>
      <c r="C2234" s="192" t="s">
        <v>346</v>
      </c>
      <c r="D2234" s="192" t="s">
        <v>196</v>
      </c>
      <c r="E2234" s="193">
        <v>5.07</v>
      </c>
      <c r="F2234" s="192" t="s">
        <v>114</v>
      </c>
    </row>
    <row r="2235" spans="1:6">
      <c r="A2235" s="192">
        <v>92805</v>
      </c>
      <c r="B2235" s="192" t="s">
        <v>2391</v>
      </c>
      <c r="C2235" s="192" t="s">
        <v>346</v>
      </c>
      <c r="D2235" s="192" t="s">
        <v>196</v>
      </c>
      <c r="E2235" s="193">
        <v>5.03</v>
      </c>
      <c r="F2235" s="192" t="s">
        <v>114</v>
      </c>
    </row>
    <row r="2236" spans="1:6">
      <c r="A2236" s="192">
        <v>92806</v>
      </c>
      <c r="B2236" s="192" t="s">
        <v>2392</v>
      </c>
      <c r="C2236" s="192" t="s">
        <v>346</v>
      </c>
      <c r="D2236" s="192" t="s">
        <v>196</v>
      </c>
      <c r="E2236" s="193">
        <v>5.93</v>
      </c>
      <c r="F2236" s="192" t="s">
        <v>114</v>
      </c>
    </row>
    <row r="2237" spans="1:6">
      <c r="A2237" s="192">
        <v>92875</v>
      </c>
      <c r="B2237" s="192" t="s">
        <v>2393</v>
      </c>
      <c r="C2237" s="192" t="s">
        <v>346</v>
      </c>
      <c r="D2237" s="192" t="s">
        <v>196</v>
      </c>
      <c r="E2237" s="193">
        <v>6.14</v>
      </c>
      <c r="F2237" s="192" t="s">
        <v>114</v>
      </c>
    </row>
    <row r="2238" spans="1:6">
      <c r="A2238" s="192">
        <v>92876</v>
      </c>
      <c r="B2238" s="192" t="s">
        <v>2394</v>
      </c>
      <c r="C2238" s="192" t="s">
        <v>346</v>
      </c>
      <c r="D2238" s="192" t="s">
        <v>196</v>
      </c>
      <c r="E2238" s="193">
        <v>5.95</v>
      </c>
      <c r="F2238" s="192" t="s">
        <v>114</v>
      </c>
    </row>
    <row r="2239" spans="1:6">
      <c r="A2239" s="192">
        <v>92877</v>
      </c>
      <c r="B2239" s="192" t="s">
        <v>2395</v>
      </c>
      <c r="C2239" s="192" t="s">
        <v>346</v>
      </c>
      <c r="D2239" s="192" t="s">
        <v>196</v>
      </c>
      <c r="E2239" s="193">
        <v>6.43</v>
      </c>
      <c r="F2239" s="192" t="s">
        <v>114</v>
      </c>
    </row>
    <row r="2240" spans="1:6">
      <c r="A2240" s="192">
        <v>92878</v>
      </c>
      <c r="B2240" s="192" t="s">
        <v>2396</v>
      </c>
      <c r="C2240" s="192" t="s">
        <v>346</v>
      </c>
      <c r="D2240" s="192" t="s">
        <v>196</v>
      </c>
      <c r="E2240" s="193">
        <v>6.49</v>
      </c>
      <c r="F2240" s="192" t="s">
        <v>114</v>
      </c>
    </row>
    <row r="2241" spans="1:6">
      <c r="A2241" s="192">
        <v>92879</v>
      </c>
      <c r="B2241" s="192" t="s">
        <v>2397</v>
      </c>
      <c r="C2241" s="192" t="s">
        <v>346</v>
      </c>
      <c r="D2241" s="192" t="s">
        <v>196</v>
      </c>
      <c r="E2241" s="193">
        <v>6.25</v>
      </c>
      <c r="F2241" s="192" t="s">
        <v>114</v>
      </c>
    </row>
    <row r="2242" spans="1:6">
      <c r="A2242" s="192">
        <v>92880</v>
      </c>
      <c r="B2242" s="192" t="s">
        <v>2398</v>
      </c>
      <c r="C2242" s="192" t="s">
        <v>346</v>
      </c>
      <c r="D2242" s="192" t="s">
        <v>196</v>
      </c>
      <c r="E2242" s="193">
        <v>6.39</v>
      </c>
      <c r="F2242" s="192" t="s">
        <v>114</v>
      </c>
    </row>
    <row r="2243" spans="1:6">
      <c r="A2243" s="192">
        <v>92881</v>
      </c>
      <c r="B2243" s="192" t="s">
        <v>2399</v>
      </c>
      <c r="C2243" s="192" t="s">
        <v>346</v>
      </c>
      <c r="D2243" s="192" t="s">
        <v>196</v>
      </c>
      <c r="E2243" s="193">
        <v>6.37</v>
      </c>
      <c r="F2243" s="192" t="s">
        <v>114</v>
      </c>
    </row>
    <row r="2244" spans="1:6">
      <c r="A2244" s="192">
        <v>92882</v>
      </c>
      <c r="B2244" s="192" t="s">
        <v>2400</v>
      </c>
      <c r="C2244" s="192" t="s">
        <v>346</v>
      </c>
      <c r="D2244" s="192" t="s">
        <v>113</v>
      </c>
      <c r="E2244" s="193">
        <v>8.42</v>
      </c>
      <c r="F2244" s="192" t="s">
        <v>114</v>
      </c>
    </row>
    <row r="2245" spans="1:6">
      <c r="A2245" s="192">
        <v>92883</v>
      </c>
      <c r="B2245" s="192" t="s">
        <v>2401</v>
      </c>
      <c r="C2245" s="192" t="s">
        <v>346</v>
      </c>
      <c r="D2245" s="192" t="s">
        <v>113</v>
      </c>
      <c r="E2245" s="193">
        <v>7.72</v>
      </c>
      <c r="F2245" s="192" t="s">
        <v>114</v>
      </c>
    </row>
    <row r="2246" spans="1:6">
      <c r="A2246" s="192">
        <v>92884</v>
      </c>
      <c r="B2246" s="192" t="s">
        <v>2402</v>
      </c>
      <c r="C2246" s="192" t="s">
        <v>346</v>
      </c>
      <c r="D2246" s="192" t="s">
        <v>113</v>
      </c>
      <c r="E2246" s="193">
        <v>7.81</v>
      </c>
      <c r="F2246" s="192" t="s">
        <v>114</v>
      </c>
    </row>
    <row r="2247" spans="1:6">
      <c r="A2247" s="192">
        <v>92885</v>
      </c>
      <c r="B2247" s="192" t="s">
        <v>2403</v>
      </c>
      <c r="C2247" s="192" t="s">
        <v>346</v>
      </c>
      <c r="D2247" s="192" t="s">
        <v>113</v>
      </c>
      <c r="E2247" s="193">
        <v>7.57</v>
      </c>
      <c r="F2247" s="192" t="s">
        <v>114</v>
      </c>
    </row>
    <row r="2248" spans="1:6">
      <c r="A2248" s="192">
        <v>92886</v>
      </c>
      <c r="B2248" s="192" t="s">
        <v>2404</v>
      </c>
      <c r="C2248" s="192" t="s">
        <v>346</v>
      </c>
      <c r="D2248" s="192" t="s">
        <v>113</v>
      </c>
      <c r="E2248" s="193">
        <v>7.05</v>
      </c>
      <c r="F2248" s="192" t="s">
        <v>114</v>
      </c>
    </row>
    <row r="2249" spans="1:6">
      <c r="A2249" s="192">
        <v>92887</v>
      </c>
      <c r="B2249" s="192" t="s">
        <v>2405</v>
      </c>
      <c r="C2249" s="192" t="s">
        <v>346</v>
      </c>
      <c r="D2249" s="192" t="s">
        <v>113</v>
      </c>
      <c r="E2249" s="193">
        <v>7</v>
      </c>
      <c r="F2249" s="192" t="s">
        <v>114</v>
      </c>
    </row>
    <row r="2250" spans="1:6">
      <c r="A2250" s="192">
        <v>92888</v>
      </c>
      <c r="B2250" s="192" t="s">
        <v>2406</v>
      </c>
      <c r="C2250" s="192" t="s">
        <v>346</v>
      </c>
      <c r="D2250" s="192" t="s">
        <v>196</v>
      </c>
      <c r="E2250" s="193">
        <v>6.83</v>
      </c>
      <c r="F2250" s="192" t="s">
        <v>114</v>
      </c>
    </row>
    <row r="2251" spans="1:6">
      <c r="A2251" s="192">
        <v>92915</v>
      </c>
      <c r="B2251" s="192" t="s">
        <v>2407</v>
      </c>
      <c r="C2251" s="192" t="s">
        <v>346</v>
      </c>
      <c r="D2251" s="192" t="s">
        <v>113</v>
      </c>
      <c r="E2251" s="193">
        <v>10.66</v>
      </c>
      <c r="F2251" s="192" t="s">
        <v>114</v>
      </c>
    </row>
    <row r="2252" spans="1:6">
      <c r="A2252" s="192">
        <v>92916</v>
      </c>
      <c r="B2252" s="192" t="s">
        <v>2408</v>
      </c>
      <c r="C2252" s="192" t="s">
        <v>346</v>
      </c>
      <c r="D2252" s="192" t="s">
        <v>113</v>
      </c>
      <c r="E2252" s="193">
        <v>9.73</v>
      </c>
      <c r="F2252" s="192" t="s">
        <v>114</v>
      </c>
    </row>
    <row r="2253" spans="1:6">
      <c r="A2253" s="192">
        <v>92917</v>
      </c>
      <c r="B2253" s="192" t="s">
        <v>2409</v>
      </c>
      <c r="C2253" s="192" t="s">
        <v>346</v>
      </c>
      <c r="D2253" s="192" t="s">
        <v>113</v>
      </c>
      <c r="E2253" s="193">
        <v>8.89</v>
      </c>
      <c r="F2253" s="192" t="s">
        <v>114</v>
      </c>
    </row>
    <row r="2254" spans="1:6">
      <c r="A2254" s="192">
        <v>92919</v>
      </c>
      <c r="B2254" s="192" t="s">
        <v>2410</v>
      </c>
      <c r="C2254" s="192" t="s">
        <v>346</v>
      </c>
      <c r="D2254" s="192" t="s">
        <v>113</v>
      </c>
      <c r="E2254" s="193">
        <v>7.81</v>
      </c>
      <c r="F2254" s="192" t="s">
        <v>114</v>
      </c>
    </row>
    <row r="2255" spans="1:6">
      <c r="A2255" s="192">
        <v>92921</v>
      </c>
      <c r="B2255" s="192" t="s">
        <v>2411</v>
      </c>
      <c r="C2255" s="192" t="s">
        <v>346</v>
      </c>
      <c r="D2255" s="192" t="s">
        <v>113</v>
      </c>
      <c r="E2255" s="193">
        <v>6.52</v>
      </c>
      <c r="F2255" s="192" t="s">
        <v>114</v>
      </c>
    </row>
    <row r="2256" spans="1:6">
      <c r="A2256" s="192">
        <v>92922</v>
      </c>
      <c r="B2256" s="192" t="s">
        <v>2412</v>
      </c>
      <c r="C2256" s="192" t="s">
        <v>346</v>
      </c>
      <c r="D2256" s="192" t="s">
        <v>113</v>
      </c>
      <c r="E2256" s="193">
        <v>6.07</v>
      </c>
      <c r="F2256" s="192" t="s">
        <v>114</v>
      </c>
    </row>
    <row r="2257" spans="1:6">
      <c r="A2257" s="192">
        <v>92923</v>
      </c>
      <c r="B2257" s="192" t="s">
        <v>2413</v>
      </c>
      <c r="C2257" s="192" t="s">
        <v>346</v>
      </c>
      <c r="D2257" s="192" t="s">
        <v>113</v>
      </c>
      <c r="E2257" s="193">
        <v>6.69</v>
      </c>
      <c r="F2257" s="192" t="s">
        <v>114</v>
      </c>
    </row>
    <row r="2258" spans="1:6">
      <c r="A2258" s="192">
        <v>92924</v>
      </c>
      <c r="B2258" s="192" t="s">
        <v>2414</v>
      </c>
      <c r="C2258" s="192" t="s">
        <v>346</v>
      </c>
      <c r="D2258" s="192" t="s">
        <v>196</v>
      </c>
      <c r="E2258" s="193">
        <v>6.47</v>
      </c>
      <c r="F2258" s="192" t="s">
        <v>114</v>
      </c>
    </row>
    <row r="2259" spans="1:6">
      <c r="A2259" s="192">
        <v>95445</v>
      </c>
      <c r="B2259" s="192" t="s">
        <v>2415</v>
      </c>
      <c r="C2259" s="192" t="s">
        <v>346</v>
      </c>
      <c r="D2259" s="192" t="s">
        <v>196</v>
      </c>
      <c r="E2259" s="193">
        <v>5.41</v>
      </c>
      <c r="F2259" s="192" t="s">
        <v>114</v>
      </c>
    </row>
    <row r="2260" spans="1:6">
      <c r="A2260" s="192">
        <v>95446</v>
      </c>
      <c r="B2260" s="192" t="s">
        <v>2416</v>
      </c>
      <c r="C2260" s="192" t="s">
        <v>346</v>
      </c>
      <c r="D2260" s="192" t="s">
        <v>196</v>
      </c>
      <c r="E2260" s="193">
        <v>5.84</v>
      </c>
      <c r="F2260" s="192" t="s">
        <v>114</v>
      </c>
    </row>
    <row r="2261" spans="1:6">
      <c r="A2261" s="192">
        <v>95576</v>
      </c>
      <c r="B2261" s="192" t="s">
        <v>2417</v>
      </c>
      <c r="C2261" s="192" t="s">
        <v>346</v>
      </c>
      <c r="D2261" s="192" t="s">
        <v>196</v>
      </c>
      <c r="E2261" s="193">
        <v>8.42</v>
      </c>
      <c r="F2261" s="192" t="s">
        <v>114</v>
      </c>
    </row>
    <row r="2262" spans="1:6">
      <c r="A2262" s="192">
        <v>95577</v>
      </c>
      <c r="B2262" s="192" t="s">
        <v>2418</v>
      </c>
      <c r="C2262" s="192" t="s">
        <v>346</v>
      </c>
      <c r="D2262" s="192" t="s">
        <v>196</v>
      </c>
      <c r="E2262" s="193">
        <v>7.56</v>
      </c>
      <c r="F2262" s="192" t="s">
        <v>114</v>
      </c>
    </row>
    <row r="2263" spans="1:6">
      <c r="A2263" s="192">
        <v>95578</v>
      </c>
      <c r="B2263" s="192" t="s">
        <v>2419</v>
      </c>
      <c r="C2263" s="192" t="s">
        <v>346</v>
      </c>
      <c r="D2263" s="192" t="s">
        <v>196</v>
      </c>
      <c r="E2263" s="193">
        <v>6.42</v>
      </c>
      <c r="F2263" s="192" t="s">
        <v>114</v>
      </c>
    </row>
    <row r="2264" spans="1:6">
      <c r="A2264" s="192">
        <v>95579</v>
      </c>
      <c r="B2264" s="192" t="s">
        <v>2420</v>
      </c>
      <c r="C2264" s="192" t="s">
        <v>346</v>
      </c>
      <c r="D2264" s="192" t="s">
        <v>196</v>
      </c>
      <c r="E2264" s="193">
        <v>6.1</v>
      </c>
      <c r="F2264" s="192" t="s">
        <v>114</v>
      </c>
    </row>
    <row r="2265" spans="1:6">
      <c r="A2265" s="192">
        <v>95580</v>
      </c>
      <c r="B2265" s="192" t="s">
        <v>2421</v>
      </c>
      <c r="C2265" s="192" t="s">
        <v>346</v>
      </c>
      <c r="D2265" s="192" t="s">
        <v>196</v>
      </c>
      <c r="E2265" s="193">
        <v>6.83</v>
      </c>
      <c r="F2265" s="192" t="s">
        <v>114</v>
      </c>
    </row>
    <row r="2266" spans="1:6">
      <c r="A2266" s="192">
        <v>95581</v>
      </c>
      <c r="B2266" s="192" t="s">
        <v>2422</v>
      </c>
      <c r="C2266" s="192" t="s">
        <v>346</v>
      </c>
      <c r="D2266" s="192" t="s">
        <v>196</v>
      </c>
      <c r="E2266" s="193">
        <v>6.68</v>
      </c>
      <c r="F2266" s="192" t="s">
        <v>114</v>
      </c>
    </row>
    <row r="2267" spans="1:6">
      <c r="A2267" s="192">
        <v>95583</v>
      </c>
      <c r="B2267" s="192" t="s">
        <v>2423</v>
      </c>
      <c r="C2267" s="192" t="s">
        <v>346</v>
      </c>
      <c r="D2267" s="192" t="s">
        <v>196</v>
      </c>
      <c r="E2267" s="193">
        <v>10.98</v>
      </c>
      <c r="F2267" s="192" t="s">
        <v>114</v>
      </c>
    </row>
    <row r="2268" spans="1:6">
      <c r="A2268" s="192">
        <v>95584</v>
      </c>
      <c r="B2268" s="192" t="s">
        <v>2424</v>
      </c>
      <c r="C2268" s="192" t="s">
        <v>346</v>
      </c>
      <c r="D2268" s="192" t="s">
        <v>196</v>
      </c>
      <c r="E2268" s="193">
        <v>9.39</v>
      </c>
      <c r="F2268" s="192" t="s">
        <v>114</v>
      </c>
    </row>
    <row r="2269" spans="1:6">
      <c r="A2269" s="192">
        <v>95585</v>
      </c>
      <c r="B2269" s="192" t="s">
        <v>2425</v>
      </c>
      <c r="C2269" s="192" t="s">
        <v>346</v>
      </c>
      <c r="D2269" s="192" t="s">
        <v>196</v>
      </c>
      <c r="E2269" s="193">
        <v>8.77</v>
      </c>
      <c r="F2269" s="192" t="s">
        <v>114</v>
      </c>
    </row>
    <row r="2270" spans="1:6">
      <c r="A2270" s="192">
        <v>95586</v>
      </c>
      <c r="B2270" s="192" t="s">
        <v>2426</v>
      </c>
      <c r="C2270" s="192" t="s">
        <v>346</v>
      </c>
      <c r="D2270" s="192" t="s">
        <v>196</v>
      </c>
      <c r="E2270" s="193">
        <v>7.82</v>
      </c>
      <c r="F2270" s="192" t="s">
        <v>114</v>
      </c>
    </row>
    <row r="2271" spans="1:6">
      <c r="A2271" s="192">
        <v>95587</v>
      </c>
      <c r="B2271" s="192" t="s">
        <v>2427</v>
      </c>
      <c r="C2271" s="192" t="s">
        <v>346</v>
      </c>
      <c r="D2271" s="192" t="s">
        <v>196</v>
      </c>
      <c r="E2271" s="193">
        <v>6.64</v>
      </c>
      <c r="F2271" s="192" t="s">
        <v>114</v>
      </c>
    </row>
    <row r="2272" spans="1:6">
      <c r="A2272" s="192">
        <v>95588</v>
      </c>
      <c r="B2272" s="192" t="s">
        <v>2428</v>
      </c>
      <c r="C2272" s="192" t="s">
        <v>346</v>
      </c>
      <c r="D2272" s="192" t="s">
        <v>196</v>
      </c>
      <c r="E2272" s="193">
        <v>6.28</v>
      </c>
      <c r="F2272" s="192" t="s">
        <v>114</v>
      </c>
    </row>
    <row r="2273" spans="1:6">
      <c r="A2273" s="192">
        <v>95589</v>
      </c>
      <c r="B2273" s="192" t="s">
        <v>2429</v>
      </c>
      <c r="C2273" s="192" t="s">
        <v>346</v>
      </c>
      <c r="D2273" s="192" t="s">
        <v>196</v>
      </c>
      <c r="E2273" s="193">
        <v>6.97</v>
      </c>
      <c r="F2273" s="192" t="s">
        <v>114</v>
      </c>
    </row>
    <row r="2274" spans="1:6">
      <c r="A2274" s="192">
        <v>95590</v>
      </c>
      <c r="B2274" s="192" t="s">
        <v>2430</v>
      </c>
      <c r="C2274" s="192" t="s">
        <v>346</v>
      </c>
      <c r="D2274" s="192" t="s">
        <v>196</v>
      </c>
      <c r="E2274" s="193">
        <v>6.8</v>
      </c>
      <c r="F2274" s="192" t="s">
        <v>114</v>
      </c>
    </row>
    <row r="2275" spans="1:6">
      <c r="A2275" s="192">
        <v>95592</v>
      </c>
      <c r="B2275" s="192" t="s">
        <v>2431</v>
      </c>
      <c r="C2275" s="192" t="s">
        <v>346</v>
      </c>
      <c r="D2275" s="192" t="s">
        <v>196</v>
      </c>
      <c r="E2275" s="193">
        <v>13.41</v>
      </c>
      <c r="F2275" s="192" t="s">
        <v>114</v>
      </c>
    </row>
    <row r="2276" spans="1:6">
      <c r="A2276" s="192">
        <v>95593</v>
      </c>
      <c r="B2276" s="192" t="s">
        <v>2432</v>
      </c>
      <c r="C2276" s="192" t="s">
        <v>346</v>
      </c>
      <c r="D2276" s="192" t="s">
        <v>196</v>
      </c>
      <c r="E2276" s="193">
        <v>10.88</v>
      </c>
      <c r="F2276" s="192" t="s">
        <v>114</v>
      </c>
    </row>
    <row r="2277" spans="1:6">
      <c r="A2277" s="192">
        <v>95943</v>
      </c>
      <c r="B2277" s="192" t="s">
        <v>2433</v>
      </c>
      <c r="C2277" s="192" t="s">
        <v>346</v>
      </c>
      <c r="D2277" s="192" t="s">
        <v>113</v>
      </c>
      <c r="E2277" s="193">
        <v>14.09</v>
      </c>
      <c r="F2277" s="192" t="s">
        <v>114</v>
      </c>
    </row>
    <row r="2278" spans="1:6">
      <c r="A2278" s="192">
        <v>95944</v>
      </c>
      <c r="B2278" s="192" t="s">
        <v>2434</v>
      </c>
      <c r="C2278" s="192" t="s">
        <v>346</v>
      </c>
      <c r="D2278" s="192" t="s">
        <v>113</v>
      </c>
      <c r="E2278" s="193">
        <v>12.74</v>
      </c>
      <c r="F2278" s="192" t="s">
        <v>114</v>
      </c>
    </row>
    <row r="2279" spans="1:6">
      <c r="A2279" s="192">
        <v>95945</v>
      </c>
      <c r="B2279" s="192" t="s">
        <v>2435</v>
      </c>
      <c r="C2279" s="192" t="s">
        <v>346</v>
      </c>
      <c r="D2279" s="192" t="s">
        <v>113</v>
      </c>
      <c r="E2279" s="193">
        <v>10.25</v>
      </c>
      <c r="F2279" s="192" t="s">
        <v>114</v>
      </c>
    </row>
    <row r="2280" spans="1:6">
      <c r="A2280" s="192">
        <v>95946</v>
      </c>
      <c r="B2280" s="192" t="s">
        <v>2436</v>
      </c>
      <c r="C2280" s="192" t="s">
        <v>346</v>
      </c>
      <c r="D2280" s="192" t="s">
        <v>113</v>
      </c>
      <c r="E2280" s="193">
        <v>8.11</v>
      </c>
      <c r="F2280" s="192" t="s">
        <v>114</v>
      </c>
    </row>
    <row r="2281" spans="1:6">
      <c r="A2281" s="192">
        <v>95947</v>
      </c>
      <c r="B2281" s="192" t="s">
        <v>2437</v>
      </c>
      <c r="C2281" s="192" t="s">
        <v>346</v>
      </c>
      <c r="D2281" s="192" t="s">
        <v>113</v>
      </c>
      <c r="E2281" s="193">
        <v>6.2</v>
      </c>
      <c r="F2281" s="192" t="s">
        <v>114</v>
      </c>
    </row>
    <row r="2282" spans="1:6">
      <c r="A2282" s="192">
        <v>95948</v>
      </c>
      <c r="B2282" s="192" t="s">
        <v>2438</v>
      </c>
      <c r="C2282" s="192" t="s">
        <v>346</v>
      </c>
      <c r="D2282" s="192" t="s">
        <v>113</v>
      </c>
      <c r="E2282" s="193">
        <v>5.45</v>
      </c>
      <c r="F2282" s="192" t="s">
        <v>114</v>
      </c>
    </row>
    <row r="2283" spans="1:6">
      <c r="A2283" s="192">
        <v>96544</v>
      </c>
      <c r="B2283" s="192" t="s">
        <v>2439</v>
      </c>
      <c r="C2283" s="192" t="s">
        <v>346</v>
      </c>
      <c r="D2283" s="192" t="s">
        <v>113</v>
      </c>
      <c r="E2283" s="193">
        <v>10.45</v>
      </c>
      <c r="F2283" s="192" t="s">
        <v>114</v>
      </c>
    </row>
    <row r="2284" spans="1:6">
      <c r="A2284" s="192">
        <v>96545</v>
      </c>
      <c r="B2284" s="192" t="s">
        <v>2440</v>
      </c>
      <c r="C2284" s="192" t="s">
        <v>346</v>
      </c>
      <c r="D2284" s="192" t="s">
        <v>113</v>
      </c>
      <c r="E2284" s="193">
        <v>9.4600000000000009</v>
      </c>
      <c r="F2284" s="192" t="s">
        <v>114</v>
      </c>
    </row>
    <row r="2285" spans="1:6">
      <c r="A2285" s="192">
        <v>96546</v>
      </c>
      <c r="B2285" s="192" t="s">
        <v>2441</v>
      </c>
      <c r="C2285" s="192" t="s">
        <v>346</v>
      </c>
      <c r="D2285" s="192" t="s">
        <v>113</v>
      </c>
      <c r="E2285" s="193">
        <v>8.3000000000000007</v>
      </c>
      <c r="F2285" s="192" t="s">
        <v>114</v>
      </c>
    </row>
    <row r="2286" spans="1:6">
      <c r="A2286" s="192">
        <v>96547</v>
      </c>
      <c r="B2286" s="192" t="s">
        <v>2442</v>
      </c>
      <c r="C2286" s="192" t="s">
        <v>346</v>
      </c>
      <c r="D2286" s="192" t="s">
        <v>113</v>
      </c>
      <c r="E2286" s="193">
        <v>6.93</v>
      </c>
      <c r="F2286" s="192" t="s">
        <v>114</v>
      </c>
    </row>
    <row r="2287" spans="1:6">
      <c r="A2287" s="192">
        <v>96548</v>
      </c>
      <c r="B2287" s="192" t="s">
        <v>2443</v>
      </c>
      <c r="C2287" s="192" t="s">
        <v>346</v>
      </c>
      <c r="D2287" s="192" t="s">
        <v>113</v>
      </c>
      <c r="E2287" s="193">
        <v>6.43</v>
      </c>
      <c r="F2287" s="192" t="s">
        <v>114</v>
      </c>
    </row>
    <row r="2288" spans="1:6">
      <c r="A2288" s="192">
        <v>96549</v>
      </c>
      <c r="B2288" s="192" t="s">
        <v>2444</v>
      </c>
      <c r="C2288" s="192" t="s">
        <v>346</v>
      </c>
      <c r="D2288" s="192" t="s">
        <v>113</v>
      </c>
      <c r="E2288" s="193">
        <v>7.02</v>
      </c>
      <c r="F2288" s="192" t="s">
        <v>114</v>
      </c>
    </row>
    <row r="2289" spans="1:6">
      <c r="A2289" s="192">
        <v>96550</v>
      </c>
      <c r="B2289" s="192" t="s">
        <v>2445</v>
      </c>
      <c r="C2289" s="192" t="s">
        <v>346</v>
      </c>
      <c r="D2289" s="192" t="s">
        <v>113</v>
      </c>
      <c r="E2289" s="193">
        <v>6.77</v>
      </c>
      <c r="F2289" s="192" t="s">
        <v>114</v>
      </c>
    </row>
    <row r="2290" spans="1:6">
      <c r="A2290" s="192">
        <v>100066</v>
      </c>
      <c r="B2290" s="192" t="s">
        <v>2446</v>
      </c>
      <c r="C2290" s="192" t="s">
        <v>346</v>
      </c>
      <c r="D2290" s="192" t="s">
        <v>113</v>
      </c>
      <c r="E2290" s="193">
        <v>7.2</v>
      </c>
      <c r="F2290" s="192" t="s">
        <v>114</v>
      </c>
    </row>
    <row r="2291" spans="1:6">
      <c r="A2291" s="192">
        <v>100067</v>
      </c>
      <c r="B2291" s="192" t="s">
        <v>2447</v>
      </c>
      <c r="C2291" s="192" t="s">
        <v>346</v>
      </c>
      <c r="D2291" s="192" t="s">
        <v>196</v>
      </c>
      <c r="E2291" s="193">
        <v>7.71</v>
      </c>
      <c r="F2291" s="192" t="s">
        <v>114</v>
      </c>
    </row>
    <row r="2292" spans="1:6">
      <c r="A2292" s="192">
        <v>100068</v>
      </c>
      <c r="B2292" s="192" t="s">
        <v>2448</v>
      </c>
      <c r="C2292" s="192" t="s">
        <v>346</v>
      </c>
      <c r="D2292" s="192" t="s">
        <v>196</v>
      </c>
      <c r="E2292" s="193">
        <v>5.86</v>
      </c>
      <c r="F2292" s="192" t="s">
        <v>114</v>
      </c>
    </row>
    <row r="2293" spans="1:6">
      <c r="A2293" s="192">
        <v>40780</v>
      </c>
      <c r="B2293" s="192" t="s">
        <v>2449</v>
      </c>
      <c r="C2293" s="192" t="s">
        <v>367</v>
      </c>
      <c r="D2293" s="192" t="s">
        <v>196</v>
      </c>
      <c r="E2293" s="193">
        <v>8.4499999999999993</v>
      </c>
      <c r="F2293" s="192" t="s">
        <v>114</v>
      </c>
    </row>
    <row r="2294" spans="1:6">
      <c r="A2294" s="192" t="s">
        <v>2450</v>
      </c>
      <c r="B2294" s="192" t="s">
        <v>2451</v>
      </c>
      <c r="C2294" s="192" t="s">
        <v>1462</v>
      </c>
      <c r="D2294" s="192" t="s">
        <v>196</v>
      </c>
      <c r="E2294" s="193">
        <v>94.66</v>
      </c>
      <c r="F2294" s="192" t="s">
        <v>114</v>
      </c>
    </row>
    <row r="2295" spans="1:6">
      <c r="A2295" s="192">
        <v>89993</v>
      </c>
      <c r="B2295" s="192" t="s">
        <v>2452</v>
      </c>
      <c r="C2295" s="192" t="s">
        <v>1462</v>
      </c>
      <c r="D2295" s="192" t="s">
        <v>196</v>
      </c>
      <c r="E2295" s="193">
        <v>598.41</v>
      </c>
      <c r="F2295" s="192" t="s">
        <v>114</v>
      </c>
    </row>
    <row r="2296" spans="1:6">
      <c r="A2296" s="192">
        <v>89994</v>
      </c>
      <c r="B2296" s="192" t="s">
        <v>2453</v>
      </c>
      <c r="C2296" s="192" t="s">
        <v>1462</v>
      </c>
      <c r="D2296" s="192" t="s">
        <v>196</v>
      </c>
      <c r="E2296" s="193">
        <v>504.03</v>
      </c>
      <c r="F2296" s="192" t="s">
        <v>114</v>
      </c>
    </row>
    <row r="2297" spans="1:6">
      <c r="A2297" s="192">
        <v>89995</v>
      </c>
      <c r="B2297" s="192" t="s">
        <v>2454</v>
      </c>
      <c r="C2297" s="192" t="s">
        <v>1462</v>
      </c>
      <c r="D2297" s="192" t="s">
        <v>196</v>
      </c>
      <c r="E2297" s="193">
        <v>574.27</v>
      </c>
      <c r="F2297" s="192" t="s">
        <v>114</v>
      </c>
    </row>
    <row r="2298" spans="1:6">
      <c r="A2298" s="192">
        <v>90278</v>
      </c>
      <c r="B2298" s="192" t="s">
        <v>2455</v>
      </c>
      <c r="C2298" s="192" t="s">
        <v>1462</v>
      </c>
      <c r="D2298" s="192" t="s">
        <v>196</v>
      </c>
      <c r="E2298" s="193">
        <v>290.49</v>
      </c>
      <c r="F2298" s="192" t="s">
        <v>114</v>
      </c>
    </row>
    <row r="2299" spans="1:6">
      <c r="A2299" s="192">
        <v>90279</v>
      </c>
      <c r="B2299" s="192" t="s">
        <v>2456</v>
      </c>
      <c r="C2299" s="192" t="s">
        <v>1462</v>
      </c>
      <c r="D2299" s="192" t="s">
        <v>196</v>
      </c>
      <c r="E2299" s="193">
        <v>308.79000000000002</v>
      </c>
      <c r="F2299" s="192" t="s">
        <v>114</v>
      </c>
    </row>
    <row r="2300" spans="1:6">
      <c r="A2300" s="192">
        <v>90280</v>
      </c>
      <c r="B2300" s="192" t="s">
        <v>2457</v>
      </c>
      <c r="C2300" s="192" t="s">
        <v>1462</v>
      </c>
      <c r="D2300" s="192" t="s">
        <v>196</v>
      </c>
      <c r="E2300" s="193">
        <v>343.03</v>
      </c>
      <c r="F2300" s="192" t="s">
        <v>114</v>
      </c>
    </row>
    <row r="2301" spans="1:6">
      <c r="A2301" s="192">
        <v>90281</v>
      </c>
      <c r="B2301" s="192" t="s">
        <v>2458</v>
      </c>
      <c r="C2301" s="192" t="s">
        <v>1462</v>
      </c>
      <c r="D2301" s="192" t="s">
        <v>196</v>
      </c>
      <c r="E2301" s="193">
        <v>390.72</v>
      </c>
      <c r="F2301" s="192" t="s">
        <v>114</v>
      </c>
    </row>
    <row r="2302" spans="1:6">
      <c r="A2302" s="192">
        <v>90282</v>
      </c>
      <c r="B2302" s="192" t="s">
        <v>2459</v>
      </c>
      <c r="C2302" s="192" t="s">
        <v>1462</v>
      </c>
      <c r="D2302" s="192" t="s">
        <v>196</v>
      </c>
      <c r="E2302" s="193">
        <v>294.98</v>
      </c>
      <c r="F2302" s="192" t="s">
        <v>114</v>
      </c>
    </row>
    <row r="2303" spans="1:6">
      <c r="A2303" s="192">
        <v>90283</v>
      </c>
      <c r="B2303" s="192" t="s">
        <v>2460</v>
      </c>
      <c r="C2303" s="192" t="s">
        <v>1462</v>
      </c>
      <c r="D2303" s="192" t="s">
        <v>196</v>
      </c>
      <c r="E2303" s="193">
        <v>314.45999999999998</v>
      </c>
      <c r="F2303" s="192" t="s">
        <v>114</v>
      </c>
    </row>
    <row r="2304" spans="1:6">
      <c r="A2304" s="192">
        <v>90284</v>
      </c>
      <c r="B2304" s="192" t="s">
        <v>2461</v>
      </c>
      <c r="C2304" s="192" t="s">
        <v>1462</v>
      </c>
      <c r="D2304" s="192" t="s">
        <v>196</v>
      </c>
      <c r="E2304" s="193">
        <v>349.26</v>
      </c>
      <c r="F2304" s="192" t="s">
        <v>114</v>
      </c>
    </row>
    <row r="2305" spans="1:6">
      <c r="A2305" s="192">
        <v>90285</v>
      </c>
      <c r="B2305" s="192" t="s">
        <v>2462</v>
      </c>
      <c r="C2305" s="192" t="s">
        <v>1462</v>
      </c>
      <c r="D2305" s="192" t="s">
        <v>196</v>
      </c>
      <c r="E2305" s="193">
        <v>399.61</v>
      </c>
      <c r="F2305" s="192" t="s">
        <v>114</v>
      </c>
    </row>
    <row r="2306" spans="1:6">
      <c r="A2306" s="192">
        <v>90853</v>
      </c>
      <c r="B2306" s="192" t="s">
        <v>2463</v>
      </c>
      <c r="C2306" s="192" t="s">
        <v>1462</v>
      </c>
      <c r="D2306" s="192" t="s">
        <v>196</v>
      </c>
      <c r="E2306" s="193">
        <v>485.36</v>
      </c>
      <c r="F2306" s="192" t="s">
        <v>114</v>
      </c>
    </row>
    <row r="2307" spans="1:6">
      <c r="A2307" s="192">
        <v>90854</v>
      </c>
      <c r="B2307" s="192" t="s">
        <v>2464</v>
      </c>
      <c r="C2307" s="192" t="s">
        <v>1462</v>
      </c>
      <c r="D2307" s="192" t="s">
        <v>196</v>
      </c>
      <c r="E2307" s="193">
        <v>470.84</v>
      </c>
      <c r="F2307" s="192" t="s">
        <v>114</v>
      </c>
    </row>
    <row r="2308" spans="1:6">
      <c r="A2308" s="192">
        <v>90855</v>
      </c>
      <c r="B2308" s="192" t="s">
        <v>2465</v>
      </c>
      <c r="C2308" s="192" t="s">
        <v>1462</v>
      </c>
      <c r="D2308" s="192" t="s">
        <v>196</v>
      </c>
      <c r="E2308" s="193">
        <v>512.55999999999995</v>
      </c>
      <c r="F2308" s="192" t="s">
        <v>114</v>
      </c>
    </row>
    <row r="2309" spans="1:6">
      <c r="A2309" s="192">
        <v>90856</v>
      </c>
      <c r="B2309" s="192" t="s">
        <v>2466</v>
      </c>
      <c r="C2309" s="192" t="s">
        <v>1462</v>
      </c>
      <c r="D2309" s="192" t="s">
        <v>196</v>
      </c>
      <c r="E2309" s="193">
        <v>488.58</v>
      </c>
      <c r="F2309" s="192" t="s">
        <v>114</v>
      </c>
    </row>
    <row r="2310" spans="1:6">
      <c r="A2310" s="192">
        <v>90857</v>
      </c>
      <c r="B2310" s="192" t="s">
        <v>2467</v>
      </c>
      <c r="C2310" s="192" t="s">
        <v>1462</v>
      </c>
      <c r="D2310" s="192" t="s">
        <v>196</v>
      </c>
      <c r="E2310" s="193">
        <v>473</v>
      </c>
      <c r="F2310" s="192" t="s">
        <v>114</v>
      </c>
    </row>
    <row r="2311" spans="1:6">
      <c r="A2311" s="192">
        <v>90858</v>
      </c>
      <c r="B2311" s="192" t="s">
        <v>2468</v>
      </c>
      <c r="C2311" s="192" t="s">
        <v>1462</v>
      </c>
      <c r="D2311" s="192" t="s">
        <v>196</v>
      </c>
      <c r="E2311" s="193">
        <v>527.4</v>
      </c>
      <c r="F2311" s="192" t="s">
        <v>114</v>
      </c>
    </row>
    <row r="2312" spans="1:6">
      <c r="A2312" s="192">
        <v>90859</v>
      </c>
      <c r="B2312" s="192" t="s">
        <v>2469</v>
      </c>
      <c r="C2312" s="192" t="s">
        <v>1462</v>
      </c>
      <c r="D2312" s="192" t="s">
        <v>196</v>
      </c>
      <c r="E2312" s="193">
        <v>463.69</v>
      </c>
      <c r="F2312" s="192" t="s">
        <v>114</v>
      </c>
    </row>
    <row r="2313" spans="1:6">
      <c r="A2313" s="192">
        <v>90860</v>
      </c>
      <c r="B2313" s="192" t="s">
        <v>2470</v>
      </c>
      <c r="C2313" s="192" t="s">
        <v>1462</v>
      </c>
      <c r="D2313" s="192" t="s">
        <v>196</v>
      </c>
      <c r="E2313" s="193">
        <v>468.19</v>
      </c>
      <c r="F2313" s="192" t="s">
        <v>114</v>
      </c>
    </row>
    <row r="2314" spans="1:6">
      <c r="A2314" s="192">
        <v>90861</v>
      </c>
      <c r="B2314" s="192" t="s">
        <v>2471</v>
      </c>
      <c r="C2314" s="192" t="s">
        <v>1462</v>
      </c>
      <c r="D2314" s="192" t="s">
        <v>196</v>
      </c>
      <c r="E2314" s="193">
        <v>477.49</v>
      </c>
      <c r="F2314" s="192" t="s">
        <v>114</v>
      </c>
    </row>
    <row r="2315" spans="1:6">
      <c r="A2315" s="192">
        <v>90862</v>
      </c>
      <c r="B2315" s="192" t="s">
        <v>2472</v>
      </c>
      <c r="C2315" s="192" t="s">
        <v>1462</v>
      </c>
      <c r="D2315" s="192" t="s">
        <v>196</v>
      </c>
      <c r="E2315" s="193">
        <v>436.45</v>
      </c>
      <c r="F2315" s="192" t="s">
        <v>114</v>
      </c>
    </row>
    <row r="2316" spans="1:6">
      <c r="A2316" s="192">
        <v>92718</v>
      </c>
      <c r="B2316" s="192" t="s">
        <v>2473</v>
      </c>
      <c r="C2316" s="192" t="s">
        <v>1462</v>
      </c>
      <c r="D2316" s="192" t="s">
        <v>196</v>
      </c>
      <c r="E2316" s="193">
        <v>534.65</v>
      </c>
      <c r="F2316" s="192" t="s">
        <v>114</v>
      </c>
    </row>
    <row r="2317" spans="1:6">
      <c r="A2317" s="192">
        <v>92719</v>
      </c>
      <c r="B2317" s="192" t="s">
        <v>2474</v>
      </c>
      <c r="C2317" s="192" t="s">
        <v>1462</v>
      </c>
      <c r="D2317" s="192" t="s">
        <v>196</v>
      </c>
      <c r="E2317" s="193">
        <v>416.09</v>
      </c>
      <c r="F2317" s="192" t="s">
        <v>114</v>
      </c>
    </row>
    <row r="2318" spans="1:6">
      <c r="A2318" s="192">
        <v>92720</v>
      </c>
      <c r="B2318" s="192" t="s">
        <v>2475</v>
      </c>
      <c r="C2318" s="192" t="s">
        <v>1462</v>
      </c>
      <c r="D2318" s="192" t="s">
        <v>196</v>
      </c>
      <c r="E2318" s="193">
        <v>477.21</v>
      </c>
      <c r="F2318" s="192" t="s">
        <v>114</v>
      </c>
    </row>
    <row r="2319" spans="1:6">
      <c r="A2319" s="192">
        <v>92721</v>
      </c>
      <c r="B2319" s="192" t="s">
        <v>2476</v>
      </c>
      <c r="C2319" s="192" t="s">
        <v>1462</v>
      </c>
      <c r="D2319" s="192" t="s">
        <v>196</v>
      </c>
      <c r="E2319" s="193">
        <v>408.82</v>
      </c>
      <c r="F2319" s="192" t="s">
        <v>114</v>
      </c>
    </row>
    <row r="2320" spans="1:6">
      <c r="A2320" s="192">
        <v>92722</v>
      </c>
      <c r="B2320" s="192" t="s">
        <v>2477</v>
      </c>
      <c r="C2320" s="192" t="s">
        <v>1462</v>
      </c>
      <c r="D2320" s="192" t="s">
        <v>196</v>
      </c>
      <c r="E2320" s="193">
        <v>474.18</v>
      </c>
      <c r="F2320" s="192" t="s">
        <v>114</v>
      </c>
    </row>
    <row r="2321" spans="1:6">
      <c r="A2321" s="192">
        <v>92723</v>
      </c>
      <c r="B2321" s="192" t="s">
        <v>2478</v>
      </c>
      <c r="C2321" s="192" t="s">
        <v>1462</v>
      </c>
      <c r="D2321" s="192" t="s">
        <v>196</v>
      </c>
      <c r="E2321" s="193">
        <v>459.34</v>
      </c>
      <c r="F2321" s="192" t="s">
        <v>114</v>
      </c>
    </row>
    <row r="2322" spans="1:6">
      <c r="A2322" s="192">
        <v>92724</v>
      </c>
      <c r="B2322" s="192" t="s">
        <v>2479</v>
      </c>
      <c r="C2322" s="192" t="s">
        <v>1462</v>
      </c>
      <c r="D2322" s="192" t="s">
        <v>196</v>
      </c>
      <c r="E2322" s="193">
        <v>456.72</v>
      </c>
      <c r="F2322" s="192" t="s">
        <v>114</v>
      </c>
    </row>
    <row r="2323" spans="1:6">
      <c r="A2323" s="192">
        <v>92725</v>
      </c>
      <c r="B2323" s="192" t="s">
        <v>2480</v>
      </c>
      <c r="C2323" s="192" t="s">
        <v>1462</v>
      </c>
      <c r="D2323" s="192" t="s">
        <v>196</v>
      </c>
      <c r="E2323" s="193">
        <v>455.58</v>
      </c>
      <c r="F2323" s="192" t="s">
        <v>114</v>
      </c>
    </row>
    <row r="2324" spans="1:6">
      <c r="A2324" s="192">
        <v>92726</v>
      </c>
      <c r="B2324" s="192" t="s">
        <v>2481</v>
      </c>
      <c r="C2324" s="192" t="s">
        <v>1462</v>
      </c>
      <c r="D2324" s="192" t="s">
        <v>196</v>
      </c>
      <c r="E2324" s="193">
        <v>453.73</v>
      </c>
      <c r="F2324" s="192" t="s">
        <v>114</v>
      </c>
    </row>
    <row r="2325" spans="1:6">
      <c r="A2325" s="192">
        <v>92727</v>
      </c>
      <c r="B2325" s="192" t="s">
        <v>2482</v>
      </c>
      <c r="C2325" s="192" t="s">
        <v>1462</v>
      </c>
      <c r="D2325" s="192" t="s">
        <v>196</v>
      </c>
      <c r="E2325" s="193">
        <v>476.77</v>
      </c>
      <c r="F2325" s="192" t="s">
        <v>114</v>
      </c>
    </row>
    <row r="2326" spans="1:6">
      <c r="A2326" s="192">
        <v>92728</v>
      </c>
      <c r="B2326" s="192" t="s">
        <v>2483</v>
      </c>
      <c r="C2326" s="192" t="s">
        <v>1462</v>
      </c>
      <c r="D2326" s="192" t="s">
        <v>196</v>
      </c>
      <c r="E2326" s="193">
        <v>457.82</v>
      </c>
      <c r="F2326" s="192" t="s">
        <v>114</v>
      </c>
    </row>
    <row r="2327" spans="1:6">
      <c r="A2327" s="192">
        <v>92729</v>
      </c>
      <c r="B2327" s="192" t="s">
        <v>2484</v>
      </c>
      <c r="C2327" s="192" t="s">
        <v>1462</v>
      </c>
      <c r="D2327" s="192" t="s">
        <v>196</v>
      </c>
      <c r="E2327" s="193">
        <v>449.8</v>
      </c>
      <c r="F2327" s="192" t="s">
        <v>114</v>
      </c>
    </row>
    <row r="2328" spans="1:6">
      <c r="A2328" s="192">
        <v>92730</v>
      </c>
      <c r="B2328" s="192" t="s">
        <v>2485</v>
      </c>
      <c r="C2328" s="192" t="s">
        <v>1462</v>
      </c>
      <c r="D2328" s="192" t="s">
        <v>196</v>
      </c>
      <c r="E2328" s="193">
        <v>436.42</v>
      </c>
      <c r="F2328" s="192" t="s">
        <v>114</v>
      </c>
    </row>
    <row r="2329" spans="1:6">
      <c r="A2329" s="192">
        <v>92731</v>
      </c>
      <c r="B2329" s="192" t="s">
        <v>2486</v>
      </c>
      <c r="C2329" s="192" t="s">
        <v>1462</v>
      </c>
      <c r="D2329" s="192" t="s">
        <v>196</v>
      </c>
      <c r="E2329" s="193">
        <v>451.98</v>
      </c>
      <c r="F2329" s="192" t="s">
        <v>114</v>
      </c>
    </row>
    <row r="2330" spans="1:6">
      <c r="A2330" s="192">
        <v>92732</v>
      </c>
      <c r="B2330" s="192" t="s">
        <v>2487</v>
      </c>
      <c r="C2330" s="192" t="s">
        <v>1462</v>
      </c>
      <c r="D2330" s="192" t="s">
        <v>196</v>
      </c>
      <c r="E2330" s="193">
        <v>438.98</v>
      </c>
      <c r="F2330" s="192" t="s">
        <v>114</v>
      </c>
    </row>
    <row r="2331" spans="1:6">
      <c r="A2331" s="192">
        <v>92733</v>
      </c>
      <c r="B2331" s="192" t="s">
        <v>2488</v>
      </c>
      <c r="C2331" s="192" t="s">
        <v>1462</v>
      </c>
      <c r="D2331" s="192" t="s">
        <v>196</v>
      </c>
      <c r="E2331" s="193">
        <v>433.46</v>
      </c>
      <c r="F2331" s="192" t="s">
        <v>114</v>
      </c>
    </row>
    <row r="2332" spans="1:6">
      <c r="A2332" s="192">
        <v>92734</v>
      </c>
      <c r="B2332" s="192" t="s">
        <v>2489</v>
      </c>
      <c r="C2332" s="192" t="s">
        <v>1462</v>
      </c>
      <c r="D2332" s="192" t="s">
        <v>196</v>
      </c>
      <c r="E2332" s="193">
        <v>424.28</v>
      </c>
      <c r="F2332" s="192" t="s">
        <v>114</v>
      </c>
    </row>
    <row r="2333" spans="1:6">
      <c r="A2333" s="192">
        <v>92735</v>
      </c>
      <c r="B2333" s="192" t="s">
        <v>2490</v>
      </c>
      <c r="C2333" s="192" t="s">
        <v>1462</v>
      </c>
      <c r="D2333" s="192" t="s">
        <v>196</v>
      </c>
      <c r="E2333" s="193">
        <v>429.17</v>
      </c>
      <c r="F2333" s="192" t="s">
        <v>114</v>
      </c>
    </row>
    <row r="2334" spans="1:6">
      <c r="A2334" s="192">
        <v>92736</v>
      </c>
      <c r="B2334" s="192" t="s">
        <v>2491</v>
      </c>
      <c r="C2334" s="192" t="s">
        <v>1462</v>
      </c>
      <c r="D2334" s="192" t="s">
        <v>196</v>
      </c>
      <c r="E2334" s="193">
        <v>419.34</v>
      </c>
      <c r="F2334" s="192" t="s">
        <v>114</v>
      </c>
    </row>
    <row r="2335" spans="1:6">
      <c r="A2335" s="192">
        <v>92739</v>
      </c>
      <c r="B2335" s="192" t="s">
        <v>2492</v>
      </c>
      <c r="C2335" s="192" t="s">
        <v>1462</v>
      </c>
      <c r="D2335" s="192" t="s">
        <v>196</v>
      </c>
      <c r="E2335" s="193">
        <v>405.05</v>
      </c>
      <c r="F2335" s="192" t="s">
        <v>114</v>
      </c>
    </row>
    <row r="2336" spans="1:6">
      <c r="A2336" s="192">
        <v>92740</v>
      </c>
      <c r="B2336" s="192" t="s">
        <v>2493</v>
      </c>
      <c r="C2336" s="192" t="s">
        <v>1462</v>
      </c>
      <c r="D2336" s="192" t="s">
        <v>196</v>
      </c>
      <c r="E2336" s="193">
        <v>400.18</v>
      </c>
      <c r="F2336" s="192" t="s">
        <v>114</v>
      </c>
    </row>
    <row r="2337" spans="1:6">
      <c r="A2337" s="192">
        <v>92741</v>
      </c>
      <c r="B2337" s="192" t="s">
        <v>2494</v>
      </c>
      <c r="C2337" s="192" t="s">
        <v>1462</v>
      </c>
      <c r="D2337" s="192" t="s">
        <v>196</v>
      </c>
      <c r="E2337" s="193">
        <v>580.41999999999996</v>
      </c>
      <c r="F2337" s="192" t="s">
        <v>114</v>
      </c>
    </row>
    <row r="2338" spans="1:6">
      <c r="A2338" s="192">
        <v>92742</v>
      </c>
      <c r="B2338" s="192" t="s">
        <v>2495</v>
      </c>
      <c r="C2338" s="192" t="s">
        <v>1462</v>
      </c>
      <c r="D2338" s="192" t="s">
        <v>196</v>
      </c>
      <c r="E2338" s="193">
        <v>769.8</v>
      </c>
      <c r="F2338" s="192" t="s">
        <v>114</v>
      </c>
    </row>
    <row r="2339" spans="1:6">
      <c r="A2339" s="192">
        <v>92873</v>
      </c>
      <c r="B2339" s="192" t="s">
        <v>2496</v>
      </c>
      <c r="C2339" s="192" t="s">
        <v>1462</v>
      </c>
      <c r="D2339" s="192" t="s">
        <v>196</v>
      </c>
      <c r="E2339" s="193">
        <v>146.59</v>
      </c>
      <c r="F2339" s="192" t="s">
        <v>114</v>
      </c>
    </row>
    <row r="2340" spans="1:6">
      <c r="A2340" s="192">
        <v>92874</v>
      </c>
      <c r="B2340" s="192" t="s">
        <v>2497</v>
      </c>
      <c r="C2340" s="192" t="s">
        <v>1462</v>
      </c>
      <c r="D2340" s="192" t="s">
        <v>196</v>
      </c>
      <c r="E2340" s="193">
        <v>24.35</v>
      </c>
      <c r="F2340" s="192" t="s">
        <v>114</v>
      </c>
    </row>
    <row r="2341" spans="1:6">
      <c r="A2341" s="192">
        <v>94962</v>
      </c>
      <c r="B2341" s="192" t="s">
        <v>2498</v>
      </c>
      <c r="C2341" s="192" t="s">
        <v>1462</v>
      </c>
      <c r="D2341" s="192" t="s">
        <v>196</v>
      </c>
      <c r="E2341" s="193">
        <v>255.76</v>
      </c>
      <c r="F2341" s="192" t="s">
        <v>114</v>
      </c>
    </row>
    <row r="2342" spans="1:6">
      <c r="A2342" s="192">
        <v>94963</v>
      </c>
      <c r="B2342" s="192" t="s">
        <v>2499</v>
      </c>
      <c r="C2342" s="192" t="s">
        <v>1462</v>
      </c>
      <c r="D2342" s="192" t="s">
        <v>196</v>
      </c>
      <c r="E2342" s="193">
        <v>284.10000000000002</v>
      </c>
      <c r="F2342" s="192" t="s">
        <v>114</v>
      </c>
    </row>
    <row r="2343" spans="1:6">
      <c r="A2343" s="192">
        <v>94964</v>
      </c>
      <c r="B2343" s="192" t="s">
        <v>2500</v>
      </c>
      <c r="C2343" s="192" t="s">
        <v>1462</v>
      </c>
      <c r="D2343" s="192" t="s">
        <v>196</v>
      </c>
      <c r="E2343" s="193">
        <v>310.81</v>
      </c>
      <c r="F2343" s="192" t="s">
        <v>114</v>
      </c>
    </row>
    <row r="2344" spans="1:6">
      <c r="A2344" s="192">
        <v>94965</v>
      </c>
      <c r="B2344" s="192" t="s">
        <v>2501</v>
      </c>
      <c r="C2344" s="192" t="s">
        <v>1462</v>
      </c>
      <c r="D2344" s="192" t="s">
        <v>196</v>
      </c>
      <c r="E2344" s="193">
        <v>323.58</v>
      </c>
      <c r="F2344" s="192" t="s">
        <v>114</v>
      </c>
    </row>
    <row r="2345" spans="1:6">
      <c r="A2345" s="192">
        <v>94966</v>
      </c>
      <c r="B2345" s="192" t="s">
        <v>2502</v>
      </c>
      <c r="C2345" s="192" t="s">
        <v>1462</v>
      </c>
      <c r="D2345" s="192" t="s">
        <v>196</v>
      </c>
      <c r="E2345" s="193">
        <v>334.9</v>
      </c>
      <c r="F2345" s="192" t="s">
        <v>114</v>
      </c>
    </row>
    <row r="2346" spans="1:6">
      <c r="A2346" s="192">
        <v>94967</v>
      </c>
      <c r="B2346" s="192" t="s">
        <v>2503</v>
      </c>
      <c r="C2346" s="192" t="s">
        <v>1462</v>
      </c>
      <c r="D2346" s="192" t="s">
        <v>196</v>
      </c>
      <c r="E2346" s="193">
        <v>381.83</v>
      </c>
      <c r="F2346" s="192" t="s">
        <v>114</v>
      </c>
    </row>
    <row r="2347" spans="1:6">
      <c r="A2347" s="192">
        <v>94968</v>
      </c>
      <c r="B2347" s="192" t="s">
        <v>2504</v>
      </c>
      <c r="C2347" s="192" t="s">
        <v>1462</v>
      </c>
      <c r="D2347" s="192" t="s">
        <v>196</v>
      </c>
      <c r="E2347" s="193">
        <v>253.89</v>
      </c>
      <c r="F2347" s="192" t="s">
        <v>114</v>
      </c>
    </row>
    <row r="2348" spans="1:6">
      <c r="A2348" s="192">
        <v>94969</v>
      </c>
      <c r="B2348" s="192" t="s">
        <v>2505</v>
      </c>
      <c r="C2348" s="192" t="s">
        <v>1462</v>
      </c>
      <c r="D2348" s="192" t="s">
        <v>196</v>
      </c>
      <c r="E2348" s="193">
        <v>280.06</v>
      </c>
      <c r="F2348" s="192" t="s">
        <v>114</v>
      </c>
    </row>
    <row r="2349" spans="1:6">
      <c r="A2349" s="192">
        <v>94970</v>
      </c>
      <c r="B2349" s="192" t="s">
        <v>2506</v>
      </c>
      <c r="C2349" s="192" t="s">
        <v>1462</v>
      </c>
      <c r="D2349" s="192" t="s">
        <v>196</v>
      </c>
      <c r="E2349" s="193">
        <v>302.95999999999998</v>
      </c>
      <c r="F2349" s="192" t="s">
        <v>114</v>
      </c>
    </row>
    <row r="2350" spans="1:6">
      <c r="A2350" s="192">
        <v>94971</v>
      </c>
      <c r="B2350" s="192" t="s">
        <v>2507</v>
      </c>
      <c r="C2350" s="192" t="s">
        <v>1462</v>
      </c>
      <c r="D2350" s="192" t="s">
        <v>196</v>
      </c>
      <c r="E2350" s="193">
        <v>319.63</v>
      </c>
      <c r="F2350" s="192" t="s">
        <v>114</v>
      </c>
    </row>
    <row r="2351" spans="1:6">
      <c r="A2351" s="192">
        <v>94972</v>
      </c>
      <c r="B2351" s="192" t="s">
        <v>2508</v>
      </c>
      <c r="C2351" s="192" t="s">
        <v>1462</v>
      </c>
      <c r="D2351" s="192" t="s">
        <v>196</v>
      </c>
      <c r="E2351" s="193">
        <v>330.78</v>
      </c>
      <c r="F2351" s="192" t="s">
        <v>114</v>
      </c>
    </row>
    <row r="2352" spans="1:6">
      <c r="A2352" s="192">
        <v>94973</v>
      </c>
      <c r="B2352" s="192" t="s">
        <v>2509</v>
      </c>
      <c r="C2352" s="192" t="s">
        <v>1462</v>
      </c>
      <c r="D2352" s="192" t="s">
        <v>196</v>
      </c>
      <c r="E2352" s="193">
        <v>376.77</v>
      </c>
      <c r="F2352" s="192" t="s">
        <v>114</v>
      </c>
    </row>
    <row r="2353" spans="1:6">
      <c r="A2353" s="192">
        <v>94974</v>
      </c>
      <c r="B2353" s="192" t="s">
        <v>2510</v>
      </c>
      <c r="C2353" s="192" t="s">
        <v>1462</v>
      </c>
      <c r="D2353" s="192" t="s">
        <v>196</v>
      </c>
      <c r="E2353" s="193">
        <v>352.32</v>
      </c>
      <c r="F2353" s="192" t="s">
        <v>114</v>
      </c>
    </row>
    <row r="2354" spans="1:6">
      <c r="A2354" s="192">
        <v>94975</v>
      </c>
      <c r="B2354" s="192" t="s">
        <v>2511</v>
      </c>
      <c r="C2354" s="192" t="s">
        <v>1462</v>
      </c>
      <c r="D2354" s="192" t="s">
        <v>196</v>
      </c>
      <c r="E2354" s="193">
        <v>378.8</v>
      </c>
      <c r="F2354" s="192" t="s">
        <v>114</v>
      </c>
    </row>
    <row r="2355" spans="1:6">
      <c r="A2355" s="192">
        <v>96555</v>
      </c>
      <c r="B2355" s="192" t="s">
        <v>2512</v>
      </c>
      <c r="C2355" s="192" t="s">
        <v>1462</v>
      </c>
      <c r="D2355" s="192" t="s">
        <v>196</v>
      </c>
      <c r="E2355" s="193">
        <v>458.87</v>
      </c>
      <c r="F2355" s="192" t="s">
        <v>114</v>
      </c>
    </row>
    <row r="2356" spans="1:6">
      <c r="A2356" s="192">
        <v>96556</v>
      </c>
      <c r="B2356" s="192" t="s">
        <v>2513</v>
      </c>
      <c r="C2356" s="192" t="s">
        <v>1462</v>
      </c>
      <c r="D2356" s="192" t="s">
        <v>196</v>
      </c>
      <c r="E2356" s="193">
        <v>516.21</v>
      </c>
      <c r="F2356" s="192" t="s">
        <v>114</v>
      </c>
    </row>
    <row r="2357" spans="1:6">
      <c r="A2357" s="192">
        <v>96557</v>
      </c>
      <c r="B2357" s="192" t="s">
        <v>2514</v>
      </c>
      <c r="C2357" s="192" t="s">
        <v>1462</v>
      </c>
      <c r="D2357" s="192" t="s">
        <v>196</v>
      </c>
      <c r="E2357" s="193">
        <v>502.49</v>
      </c>
      <c r="F2357" s="192" t="s">
        <v>114</v>
      </c>
    </row>
    <row r="2358" spans="1:6">
      <c r="A2358" s="192">
        <v>96558</v>
      </c>
      <c r="B2358" s="192" t="s">
        <v>2515</v>
      </c>
      <c r="C2358" s="192" t="s">
        <v>1462</v>
      </c>
      <c r="D2358" s="192" t="s">
        <v>196</v>
      </c>
      <c r="E2358" s="193">
        <v>507.69</v>
      </c>
      <c r="F2358" s="192" t="s">
        <v>114</v>
      </c>
    </row>
    <row r="2359" spans="1:6">
      <c r="A2359" s="192">
        <v>99235</v>
      </c>
      <c r="B2359" s="192" t="s">
        <v>2516</v>
      </c>
      <c r="C2359" s="192" t="s">
        <v>1462</v>
      </c>
      <c r="D2359" s="192" t="s">
        <v>196</v>
      </c>
      <c r="E2359" s="193">
        <v>451.53</v>
      </c>
      <c r="F2359" s="192" t="s">
        <v>114</v>
      </c>
    </row>
    <row r="2360" spans="1:6">
      <c r="A2360" s="192">
        <v>99431</v>
      </c>
      <c r="B2360" s="192" t="s">
        <v>2517</v>
      </c>
      <c r="C2360" s="192" t="s">
        <v>1462</v>
      </c>
      <c r="D2360" s="192" t="s">
        <v>196</v>
      </c>
      <c r="E2360" s="193">
        <v>533.54999999999995</v>
      </c>
      <c r="F2360" s="192" t="s">
        <v>114</v>
      </c>
    </row>
    <row r="2361" spans="1:6">
      <c r="A2361" s="192">
        <v>99432</v>
      </c>
      <c r="B2361" s="192" t="s">
        <v>2518</v>
      </c>
      <c r="C2361" s="192" t="s">
        <v>1462</v>
      </c>
      <c r="D2361" s="192" t="s">
        <v>196</v>
      </c>
      <c r="E2361" s="193">
        <v>508.18</v>
      </c>
      <c r="F2361" s="192" t="s">
        <v>114</v>
      </c>
    </row>
    <row r="2362" spans="1:6">
      <c r="A2362" s="192">
        <v>99433</v>
      </c>
      <c r="B2362" s="192" t="s">
        <v>2519</v>
      </c>
      <c r="C2362" s="192" t="s">
        <v>1462</v>
      </c>
      <c r="D2362" s="192" t="s">
        <v>196</v>
      </c>
      <c r="E2362" s="193">
        <v>562.48</v>
      </c>
      <c r="F2362" s="192" t="s">
        <v>114</v>
      </c>
    </row>
    <row r="2363" spans="1:6">
      <c r="A2363" s="192">
        <v>99434</v>
      </c>
      <c r="B2363" s="192" t="s">
        <v>2520</v>
      </c>
      <c r="C2363" s="192" t="s">
        <v>1462</v>
      </c>
      <c r="D2363" s="192" t="s">
        <v>196</v>
      </c>
      <c r="E2363" s="193">
        <v>536.77</v>
      </c>
      <c r="F2363" s="192" t="s">
        <v>114</v>
      </c>
    </row>
    <row r="2364" spans="1:6">
      <c r="A2364" s="192">
        <v>99435</v>
      </c>
      <c r="B2364" s="192" t="s">
        <v>2521</v>
      </c>
      <c r="C2364" s="192" t="s">
        <v>1462</v>
      </c>
      <c r="D2364" s="192" t="s">
        <v>196</v>
      </c>
      <c r="E2364" s="193">
        <v>519.88</v>
      </c>
      <c r="F2364" s="192" t="s">
        <v>114</v>
      </c>
    </row>
    <row r="2365" spans="1:6">
      <c r="A2365" s="192">
        <v>99436</v>
      </c>
      <c r="B2365" s="192" t="s">
        <v>2522</v>
      </c>
      <c r="C2365" s="192" t="s">
        <v>1462</v>
      </c>
      <c r="D2365" s="192" t="s">
        <v>196</v>
      </c>
      <c r="E2365" s="193">
        <v>577.32000000000005</v>
      </c>
      <c r="F2365" s="192" t="s">
        <v>114</v>
      </c>
    </row>
    <row r="2366" spans="1:6">
      <c r="A2366" s="192">
        <v>99437</v>
      </c>
      <c r="B2366" s="192" t="s">
        <v>2523</v>
      </c>
      <c r="C2366" s="192" t="s">
        <v>1462</v>
      </c>
      <c r="D2366" s="192" t="s">
        <v>196</v>
      </c>
      <c r="E2366" s="193">
        <v>479.59</v>
      </c>
      <c r="F2366" s="192" t="s">
        <v>114</v>
      </c>
    </row>
    <row r="2367" spans="1:6">
      <c r="A2367" s="192">
        <v>99438</v>
      </c>
      <c r="B2367" s="192" t="s">
        <v>2524</v>
      </c>
      <c r="C2367" s="192" t="s">
        <v>1462</v>
      </c>
      <c r="D2367" s="192" t="s">
        <v>196</v>
      </c>
      <c r="E2367" s="193">
        <v>484.09</v>
      </c>
      <c r="F2367" s="192" t="s">
        <v>114</v>
      </c>
    </row>
    <row r="2368" spans="1:6">
      <c r="A2368" s="192">
        <v>99439</v>
      </c>
      <c r="B2368" s="192" t="s">
        <v>2525</v>
      </c>
      <c r="C2368" s="192" t="s">
        <v>1462</v>
      </c>
      <c r="D2368" s="192" t="s">
        <v>196</v>
      </c>
      <c r="E2368" s="193">
        <v>524.80999999999995</v>
      </c>
      <c r="F2368" s="192" t="s">
        <v>114</v>
      </c>
    </row>
    <row r="2369" spans="1:6">
      <c r="A2369" s="192" t="s">
        <v>2526</v>
      </c>
      <c r="B2369" s="192" t="s">
        <v>2527</v>
      </c>
      <c r="C2369" s="192" t="s">
        <v>367</v>
      </c>
      <c r="D2369" s="192" t="s">
        <v>196</v>
      </c>
      <c r="E2369" s="193">
        <v>85.94</v>
      </c>
      <c r="F2369" s="192" t="s">
        <v>114</v>
      </c>
    </row>
    <row r="2370" spans="1:6">
      <c r="A2370" s="192" t="s">
        <v>2528</v>
      </c>
      <c r="B2370" s="192" t="s">
        <v>2529</v>
      </c>
      <c r="C2370" s="192" t="s">
        <v>367</v>
      </c>
      <c r="D2370" s="192" t="s">
        <v>196</v>
      </c>
      <c r="E2370" s="193">
        <v>94.82</v>
      </c>
      <c r="F2370" s="192" t="s">
        <v>114</v>
      </c>
    </row>
    <row r="2371" spans="1:6">
      <c r="A2371" s="192" t="s">
        <v>2530</v>
      </c>
      <c r="B2371" s="192" t="s">
        <v>2531</v>
      </c>
      <c r="C2371" s="192" t="s">
        <v>367</v>
      </c>
      <c r="D2371" s="192" t="s">
        <v>196</v>
      </c>
      <c r="E2371" s="193">
        <v>114.33</v>
      </c>
      <c r="F2371" s="192" t="s">
        <v>114</v>
      </c>
    </row>
    <row r="2372" spans="1:6">
      <c r="A2372" s="192" t="s">
        <v>2532</v>
      </c>
      <c r="B2372" s="192" t="s">
        <v>2533</v>
      </c>
      <c r="C2372" s="192" t="s">
        <v>367</v>
      </c>
      <c r="D2372" s="192" t="s">
        <v>196</v>
      </c>
      <c r="E2372" s="193">
        <v>132.54</v>
      </c>
      <c r="F2372" s="192" t="s">
        <v>114</v>
      </c>
    </row>
    <row r="2373" spans="1:6">
      <c r="A2373" s="192" t="s">
        <v>2534</v>
      </c>
      <c r="B2373" s="192" t="s">
        <v>2535</v>
      </c>
      <c r="C2373" s="192" t="s">
        <v>367</v>
      </c>
      <c r="D2373" s="192" t="s">
        <v>196</v>
      </c>
      <c r="E2373" s="193">
        <v>77.459999999999994</v>
      </c>
      <c r="F2373" s="192" t="s">
        <v>114</v>
      </c>
    </row>
    <row r="2374" spans="1:6">
      <c r="A2374" s="192" t="s">
        <v>2536</v>
      </c>
      <c r="B2374" s="192" t="s">
        <v>2537</v>
      </c>
      <c r="C2374" s="192" t="s">
        <v>367</v>
      </c>
      <c r="D2374" s="192" t="s">
        <v>196</v>
      </c>
      <c r="E2374" s="193">
        <v>84.49</v>
      </c>
      <c r="F2374" s="192" t="s">
        <v>114</v>
      </c>
    </row>
    <row r="2375" spans="1:6">
      <c r="A2375" s="192" t="s">
        <v>2538</v>
      </c>
      <c r="B2375" s="192" t="s">
        <v>2539</v>
      </c>
      <c r="C2375" s="192" t="s">
        <v>1462</v>
      </c>
      <c r="D2375" s="192" t="s">
        <v>196</v>
      </c>
      <c r="E2375" s="193">
        <v>106.56</v>
      </c>
      <c r="F2375" s="192" t="s">
        <v>114</v>
      </c>
    </row>
    <row r="2376" spans="1:6">
      <c r="A2376" s="192" t="s">
        <v>2540</v>
      </c>
      <c r="B2376" s="192" t="s">
        <v>2541</v>
      </c>
      <c r="C2376" s="192" t="s">
        <v>1462</v>
      </c>
      <c r="D2376" s="192" t="s">
        <v>196</v>
      </c>
      <c r="E2376" s="193">
        <v>136.41</v>
      </c>
      <c r="F2376" s="192" t="s">
        <v>114</v>
      </c>
    </row>
    <row r="2377" spans="1:6">
      <c r="A2377" s="192" t="s">
        <v>2542</v>
      </c>
      <c r="B2377" s="192" t="s">
        <v>2543</v>
      </c>
      <c r="C2377" s="192" t="s">
        <v>367</v>
      </c>
      <c r="D2377" s="192" t="s">
        <v>196</v>
      </c>
      <c r="E2377" s="193">
        <v>29.99</v>
      </c>
      <c r="F2377" s="192" t="s">
        <v>114</v>
      </c>
    </row>
    <row r="2378" spans="1:6">
      <c r="A2378" s="192">
        <v>83518</v>
      </c>
      <c r="B2378" s="192" t="s">
        <v>2544</v>
      </c>
      <c r="C2378" s="192" t="s">
        <v>1462</v>
      </c>
      <c r="D2378" s="192" t="s">
        <v>196</v>
      </c>
      <c r="E2378" s="193">
        <v>329.78</v>
      </c>
      <c r="F2378" s="192" t="s">
        <v>114</v>
      </c>
    </row>
    <row r="2379" spans="1:6">
      <c r="A2379" s="192">
        <v>95467</v>
      </c>
      <c r="B2379" s="192" t="s">
        <v>2545</v>
      </c>
      <c r="C2379" s="192" t="s">
        <v>1462</v>
      </c>
      <c r="D2379" s="192" t="s">
        <v>196</v>
      </c>
      <c r="E2379" s="193">
        <v>371.87</v>
      </c>
      <c r="F2379" s="192" t="s">
        <v>114</v>
      </c>
    </row>
    <row r="2380" spans="1:6">
      <c r="A2380" s="192">
        <v>68328</v>
      </c>
      <c r="B2380" s="192" t="s">
        <v>2546</v>
      </c>
      <c r="C2380" s="192" t="s">
        <v>367</v>
      </c>
      <c r="D2380" s="192" t="s">
        <v>113</v>
      </c>
      <c r="E2380" s="193">
        <v>10.1</v>
      </c>
      <c r="F2380" s="192" t="s">
        <v>114</v>
      </c>
    </row>
    <row r="2381" spans="1:6">
      <c r="A2381" s="192" t="s">
        <v>2547</v>
      </c>
      <c r="B2381" s="192" t="s">
        <v>2548</v>
      </c>
      <c r="C2381" s="192" t="s">
        <v>6</v>
      </c>
      <c r="D2381" s="192" t="s">
        <v>113</v>
      </c>
      <c r="E2381" s="193">
        <v>96.09</v>
      </c>
      <c r="F2381" s="192" t="s">
        <v>114</v>
      </c>
    </row>
    <row r="2382" spans="1:6">
      <c r="A2382" s="192">
        <v>79471</v>
      </c>
      <c r="B2382" s="192" t="s">
        <v>2549</v>
      </c>
      <c r="C2382" s="192" t="s">
        <v>346</v>
      </c>
      <c r="D2382" s="192" t="s">
        <v>196</v>
      </c>
      <c r="E2382" s="193">
        <v>49.5</v>
      </c>
      <c r="F2382" s="192" t="s">
        <v>114</v>
      </c>
    </row>
    <row r="2383" spans="1:6">
      <c r="A2383" s="192">
        <v>98576</v>
      </c>
      <c r="B2383" s="192" t="s">
        <v>2550</v>
      </c>
      <c r="C2383" s="192" t="s">
        <v>6</v>
      </c>
      <c r="D2383" s="192" t="s">
        <v>113</v>
      </c>
      <c r="E2383" s="193">
        <v>16.12</v>
      </c>
      <c r="F2383" s="192" t="s">
        <v>114</v>
      </c>
    </row>
    <row r="2384" spans="1:6">
      <c r="A2384" s="192">
        <v>93182</v>
      </c>
      <c r="B2384" s="192" t="s">
        <v>2551</v>
      </c>
      <c r="C2384" s="192" t="s">
        <v>6</v>
      </c>
      <c r="D2384" s="192" t="s">
        <v>113</v>
      </c>
      <c r="E2384" s="193">
        <v>21.52</v>
      </c>
      <c r="F2384" s="192" t="s">
        <v>114</v>
      </c>
    </row>
    <row r="2385" spans="1:6">
      <c r="A2385" s="192">
        <v>93183</v>
      </c>
      <c r="B2385" s="192" t="s">
        <v>2552</v>
      </c>
      <c r="C2385" s="192" t="s">
        <v>6</v>
      </c>
      <c r="D2385" s="192" t="s">
        <v>113</v>
      </c>
      <c r="E2385" s="193">
        <v>27.16</v>
      </c>
      <c r="F2385" s="192" t="s">
        <v>114</v>
      </c>
    </row>
    <row r="2386" spans="1:6">
      <c r="A2386" s="192">
        <v>93184</v>
      </c>
      <c r="B2386" s="192" t="s">
        <v>2553</v>
      </c>
      <c r="C2386" s="192" t="s">
        <v>6</v>
      </c>
      <c r="D2386" s="192" t="s">
        <v>113</v>
      </c>
      <c r="E2386" s="193">
        <v>16.38</v>
      </c>
      <c r="F2386" s="192" t="s">
        <v>114</v>
      </c>
    </row>
    <row r="2387" spans="1:6">
      <c r="A2387" s="192">
        <v>93185</v>
      </c>
      <c r="B2387" s="192" t="s">
        <v>2554</v>
      </c>
      <c r="C2387" s="192" t="s">
        <v>6</v>
      </c>
      <c r="D2387" s="192" t="s">
        <v>113</v>
      </c>
      <c r="E2387" s="193">
        <v>26.72</v>
      </c>
      <c r="F2387" s="192" t="s">
        <v>114</v>
      </c>
    </row>
    <row r="2388" spans="1:6">
      <c r="A2388" s="192">
        <v>93186</v>
      </c>
      <c r="B2388" s="192" t="s">
        <v>2555</v>
      </c>
      <c r="C2388" s="192" t="s">
        <v>6</v>
      </c>
      <c r="D2388" s="192" t="s">
        <v>113</v>
      </c>
      <c r="E2388" s="193">
        <v>38.08</v>
      </c>
      <c r="F2388" s="192" t="s">
        <v>114</v>
      </c>
    </row>
    <row r="2389" spans="1:6">
      <c r="A2389" s="192">
        <v>93187</v>
      </c>
      <c r="B2389" s="192" t="s">
        <v>2556</v>
      </c>
      <c r="C2389" s="192" t="s">
        <v>6</v>
      </c>
      <c r="D2389" s="192" t="s">
        <v>113</v>
      </c>
      <c r="E2389" s="193">
        <v>43.18</v>
      </c>
      <c r="F2389" s="192" t="s">
        <v>114</v>
      </c>
    </row>
    <row r="2390" spans="1:6">
      <c r="A2390" s="192">
        <v>93188</v>
      </c>
      <c r="B2390" s="192" t="s">
        <v>2557</v>
      </c>
      <c r="C2390" s="192" t="s">
        <v>6</v>
      </c>
      <c r="D2390" s="192" t="s">
        <v>113</v>
      </c>
      <c r="E2390" s="193">
        <v>37.36</v>
      </c>
      <c r="F2390" s="192" t="s">
        <v>114</v>
      </c>
    </row>
    <row r="2391" spans="1:6">
      <c r="A2391" s="192">
        <v>93189</v>
      </c>
      <c r="B2391" s="192" t="s">
        <v>2558</v>
      </c>
      <c r="C2391" s="192" t="s">
        <v>6</v>
      </c>
      <c r="D2391" s="192" t="s">
        <v>113</v>
      </c>
      <c r="E2391" s="193">
        <v>43.75</v>
      </c>
      <c r="F2391" s="192" t="s">
        <v>114</v>
      </c>
    </row>
    <row r="2392" spans="1:6">
      <c r="A2392" s="192">
        <v>93190</v>
      </c>
      <c r="B2392" s="192" t="s">
        <v>2559</v>
      </c>
      <c r="C2392" s="192" t="s">
        <v>6</v>
      </c>
      <c r="D2392" s="192" t="s">
        <v>196</v>
      </c>
      <c r="E2392" s="193">
        <v>29.41</v>
      </c>
      <c r="F2392" s="192" t="s">
        <v>114</v>
      </c>
    </row>
    <row r="2393" spans="1:6">
      <c r="A2393" s="192">
        <v>93191</v>
      </c>
      <c r="B2393" s="192" t="s">
        <v>2560</v>
      </c>
      <c r="C2393" s="192" t="s">
        <v>6</v>
      </c>
      <c r="D2393" s="192" t="s">
        <v>196</v>
      </c>
      <c r="E2393" s="193">
        <v>30.25</v>
      </c>
      <c r="F2393" s="192" t="s">
        <v>114</v>
      </c>
    </row>
    <row r="2394" spans="1:6">
      <c r="A2394" s="192">
        <v>93192</v>
      </c>
      <c r="B2394" s="192" t="s">
        <v>2561</v>
      </c>
      <c r="C2394" s="192" t="s">
        <v>6</v>
      </c>
      <c r="D2394" s="192" t="s">
        <v>196</v>
      </c>
      <c r="E2394" s="193">
        <v>32.950000000000003</v>
      </c>
      <c r="F2394" s="192" t="s">
        <v>114</v>
      </c>
    </row>
    <row r="2395" spans="1:6">
      <c r="A2395" s="192">
        <v>93193</v>
      </c>
      <c r="B2395" s="192" t="s">
        <v>2562</v>
      </c>
      <c r="C2395" s="192" t="s">
        <v>6</v>
      </c>
      <c r="D2395" s="192" t="s">
        <v>196</v>
      </c>
      <c r="E2395" s="193">
        <v>30.87</v>
      </c>
      <c r="F2395" s="192" t="s">
        <v>114</v>
      </c>
    </row>
    <row r="2396" spans="1:6">
      <c r="A2396" s="192">
        <v>93194</v>
      </c>
      <c r="B2396" s="192" t="s">
        <v>2563</v>
      </c>
      <c r="C2396" s="192" t="s">
        <v>6</v>
      </c>
      <c r="D2396" s="192" t="s">
        <v>113</v>
      </c>
      <c r="E2396" s="193">
        <v>21.22</v>
      </c>
      <c r="F2396" s="192" t="s">
        <v>114</v>
      </c>
    </row>
    <row r="2397" spans="1:6">
      <c r="A2397" s="192">
        <v>93195</v>
      </c>
      <c r="B2397" s="192" t="s">
        <v>2564</v>
      </c>
      <c r="C2397" s="192" t="s">
        <v>6</v>
      </c>
      <c r="D2397" s="192" t="s">
        <v>113</v>
      </c>
      <c r="E2397" s="193">
        <v>25.07</v>
      </c>
      <c r="F2397" s="192" t="s">
        <v>114</v>
      </c>
    </row>
    <row r="2398" spans="1:6">
      <c r="A2398" s="192">
        <v>93196</v>
      </c>
      <c r="B2398" s="192" t="s">
        <v>2565</v>
      </c>
      <c r="C2398" s="192" t="s">
        <v>6</v>
      </c>
      <c r="D2398" s="192" t="s">
        <v>113</v>
      </c>
      <c r="E2398" s="193">
        <v>36.26</v>
      </c>
      <c r="F2398" s="192" t="s">
        <v>114</v>
      </c>
    </row>
    <row r="2399" spans="1:6">
      <c r="A2399" s="192">
        <v>93197</v>
      </c>
      <c r="B2399" s="192" t="s">
        <v>2566</v>
      </c>
      <c r="C2399" s="192" t="s">
        <v>6</v>
      </c>
      <c r="D2399" s="192" t="s">
        <v>113</v>
      </c>
      <c r="E2399" s="193">
        <v>40.15</v>
      </c>
      <c r="F2399" s="192" t="s">
        <v>114</v>
      </c>
    </row>
    <row r="2400" spans="1:6">
      <c r="A2400" s="192">
        <v>93198</v>
      </c>
      <c r="B2400" s="192" t="s">
        <v>2567</v>
      </c>
      <c r="C2400" s="192" t="s">
        <v>6</v>
      </c>
      <c r="D2400" s="192" t="s">
        <v>196</v>
      </c>
      <c r="E2400" s="193">
        <v>26.59</v>
      </c>
      <c r="F2400" s="192" t="s">
        <v>114</v>
      </c>
    </row>
    <row r="2401" spans="1:6">
      <c r="A2401" s="192">
        <v>93199</v>
      </c>
      <c r="B2401" s="192" t="s">
        <v>2568</v>
      </c>
      <c r="C2401" s="192" t="s">
        <v>6</v>
      </c>
      <c r="D2401" s="192" t="s">
        <v>196</v>
      </c>
      <c r="E2401" s="193">
        <v>26.18</v>
      </c>
      <c r="F2401" s="192" t="s">
        <v>114</v>
      </c>
    </row>
    <row r="2402" spans="1:6">
      <c r="A2402" s="192">
        <v>93200</v>
      </c>
      <c r="B2402" s="192" t="s">
        <v>2569</v>
      </c>
      <c r="C2402" s="192" t="s">
        <v>6</v>
      </c>
      <c r="D2402" s="192" t="s">
        <v>196</v>
      </c>
      <c r="E2402" s="193">
        <v>1.97</v>
      </c>
      <c r="F2402" s="192" t="s">
        <v>114</v>
      </c>
    </row>
    <row r="2403" spans="1:6">
      <c r="A2403" s="192">
        <v>93201</v>
      </c>
      <c r="B2403" s="192" t="s">
        <v>2570</v>
      </c>
      <c r="C2403" s="192" t="s">
        <v>6</v>
      </c>
      <c r="D2403" s="192" t="s">
        <v>196</v>
      </c>
      <c r="E2403" s="193">
        <v>4.1900000000000004</v>
      </c>
      <c r="F2403" s="192" t="s">
        <v>114</v>
      </c>
    </row>
    <row r="2404" spans="1:6">
      <c r="A2404" s="192">
        <v>93202</v>
      </c>
      <c r="B2404" s="192" t="s">
        <v>2571</v>
      </c>
      <c r="C2404" s="192" t="s">
        <v>6</v>
      </c>
      <c r="D2404" s="192" t="s">
        <v>196</v>
      </c>
      <c r="E2404" s="193">
        <v>16.7</v>
      </c>
      <c r="F2404" s="192" t="s">
        <v>114</v>
      </c>
    </row>
    <row r="2405" spans="1:6">
      <c r="A2405" s="192">
        <v>93203</v>
      </c>
      <c r="B2405" s="192" t="s">
        <v>2572</v>
      </c>
      <c r="C2405" s="192" t="s">
        <v>6</v>
      </c>
      <c r="D2405" s="192" t="s">
        <v>596</v>
      </c>
      <c r="E2405" s="193">
        <v>10.95</v>
      </c>
      <c r="F2405" s="192" t="s">
        <v>114</v>
      </c>
    </row>
    <row r="2406" spans="1:6">
      <c r="A2406" s="192">
        <v>93204</v>
      </c>
      <c r="B2406" s="192" t="s">
        <v>2573</v>
      </c>
      <c r="C2406" s="192" t="s">
        <v>6</v>
      </c>
      <c r="D2406" s="192" t="s">
        <v>113</v>
      </c>
      <c r="E2406" s="193">
        <v>29.54</v>
      </c>
      <c r="F2406" s="192" t="s">
        <v>114</v>
      </c>
    </row>
    <row r="2407" spans="1:6">
      <c r="A2407" s="192">
        <v>93205</v>
      </c>
      <c r="B2407" s="192" t="s">
        <v>2574</v>
      </c>
      <c r="C2407" s="192" t="s">
        <v>6</v>
      </c>
      <c r="D2407" s="192" t="s">
        <v>196</v>
      </c>
      <c r="E2407" s="193">
        <v>23.37</v>
      </c>
      <c r="F2407" s="192" t="s">
        <v>114</v>
      </c>
    </row>
    <row r="2408" spans="1:6">
      <c r="A2408" s="192">
        <v>71623</v>
      </c>
      <c r="B2408" s="192" t="s">
        <v>2575</v>
      </c>
      <c r="C2408" s="192" t="s">
        <v>6</v>
      </c>
      <c r="D2408" s="192" t="s">
        <v>196</v>
      </c>
      <c r="E2408" s="193">
        <v>25.17</v>
      </c>
      <c r="F2408" s="192" t="s">
        <v>114</v>
      </c>
    </row>
    <row r="2409" spans="1:6">
      <c r="A2409" s="192" t="s">
        <v>2576</v>
      </c>
      <c r="B2409" s="192" t="s">
        <v>2577</v>
      </c>
      <c r="C2409" s="192" t="s">
        <v>195</v>
      </c>
      <c r="D2409" s="192" t="s">
        <v>196</v>
      </c>
      <c r="E2409" s="193">
        <v>13.3</v>
      </c>
      <c r="F2409" s="192" t="s">
        <v>114</v>
      </c>
    </row>
    <row r="2410" spans="1:6">
      <c r="A2410" s="192">
        <v>83513</v>
      </c>
      <c r="B2410" s="192" t="s">
        <v>2578</v>
      </c>
      <c r="C2410" s="192" t="s">
        <v>346</v>
      </c>
      <c r="D2410" s="192" t="s">
        <v>196</v>
      </c>
      <c r="E2410" s="193">
        <v>6.81</v>
      </c>
      <c r="F2410" s="192" t="s">
        <v>114</v>
      </c>
    </row>
    <row r="2411" spans="1:6">
      <c r="A2411" s="192">
        <v>83514</v>
      </c>
      <c r="B2411" s="192" t="s">
        <v>2579</v>
      </c>
      <c r="C2411" s="192" t="s">
        <v>346</v>
      </c>
      <c r="D2411" s="192" t="s">
        <v>196</v>
      </c>
      <c r="E2411" s="193">
        <v>6.97</v>
      </c>
      <c r="F2411" s="192" t="s">
        <v>114</v>
      </c>
    </row>
    <row r="2412" spans="1:6">
      <c r="A2412" s="192">
        <v>84153</v>
      </c>
      <c r="B2412" s="192" t="s">
        <v>2580</v>
      </c>
      <c r="C2412" s="192" t="s">
        <v>346</v>
      </c>
      <c r="D2412" s="192" t="s">
        <v>113</v>
      </c>
      <c r="E2412" s="193">
        <v>66.02</v>
      </c>
      <c r="F2412" s="192" t="s">
        <v>114</v>
      </c>
    </row>
    <row r="2413" spans="1:6">
      <c r="A2413" s="192">
        <v>84154</v>
      </c>
      <c r="B2413" s="192" t="s">
        <v>2581</v>
      </c>
      <c r="C2413" s="192" t="s">
        <v>2582</v>
      </c>
      <c r="D2413" s="192" t="s">
        <v>113</v>
      </c>
      <c r="E2413" s="193">
        <v>137.44</v>
      </c>
      <c r="F2413" s="192" t="s">
        <v>114</v>
      </c>
    </row>
    <row r="2414" spans="1:6">
      <c r="A2414" s="192">
        <v>85233</v>
      </c>
      <c r="B2414" s="192" t="s">
        <v>2583</v>
      </c>
      <c r="C2414" s="192" t="s">
        <v>1462</v>
      </c>
      <c r="D2414" s="192" t="s">
        <v>113</v>
      </c>
      <c r="E2414" s="194">
        <v>2175.17</v>
      </c>
      <c r="F2414" s="192" t="s">
        <v>114</v>
      </c>
    </row>
    <row r="2415" spans="1:6">
      <c r="A2415" s="192">
        <v>95952</v>
      </c>
      <c r="B2415" s="192" t="s">
        <v>2584</v>
      </c>
      <c r="C2415" s="192" t="s">
        <v>1462</v>
      </c>
      <c r="D2415" s="192" t="s">
        <v>113</v>
      </c>
      <c r="E2415" s="194">
        <v>1472.25</v>
      </c>
      <c r="F2415" s="192" t="s">
        <v>114</v>
      </c>
    </row>
    <row r="2416" spans="1:6">
      <c r="A2416" s="192">
        <v>95953</v>
      </c>
      <c r="B2416" s="192" t="s">
        <v>2585</v>
      </c>
      <c r="C2416" s="192" t="s">
        <v>1462</v>
      </c>
      <c r="D2416" s="192" t="s">
        <v>113</v>
      </c>
      <c r="E2416" s="194">
        <v>2335.08</v>
      </c>
      <c r="F2416" s="192" t="s">
        <v>114</v>
      </c>
    </row>
    <row r="2417" spans="1:6">
      <c r="A2417" s="192">
        <v>95954</v>
      </c>
      <c r="B2417" s="192" t="s">
        <v>2586</v>
      </c>
      <c r="C2417" s="192" t="s">
        <v>1462</v>
      </c>
      <c r="D2417" s="192" t="s">
        <v>113</v>
      </c>
      <c r="E2417" s="194">
        <v>1677.08</v>
      </c>
      <c r="F2417" s="192" t="s">
        <v>114</v>
      </c>
    </row>
    <row r="2418" spans="1:6">
      <c r="A2418" s="192">
        <v>95955</v>
      </c>
      <c r="B2418" s="192" t="s">
        <v>2587</v>
      </c>
      <c r="C2418" s="192" t="s">
        <v>1462</v>
      </c>
      <c r="D2418" s="192" t="s">
        <v>113</v>
      </c>
      <c r="E2418" s="194">
        <v>2047.8</v>
      </c>
      <c r="F2418" s="192" t="s">
        <v>114</v>
      </c>
    </row>
    <row r="2419" spans="1:6">
      <c r="A2419" s="192">
        <v>95956</v>
      </c>
      <c r="B2419" s="192" t="s">
        <v>2588</v>
      </c>
      <c r="C2419" s="192" t="s">
        <v>1462</v>
      </c>
      <c r="D2419" s="192" t="s">
        <v>113</v>
      </c>
      <c r="E2419" s="194">
        <v>1614.34</v>
      </c>
      <c r="F2419" s="192" t="s">
        <v>114</v>
      </c>
    </row>
    <row r="2420" spans="1:6">
      <c r="A2420" s="192">
        <v>95957</v>
      </c>
      <c r="B2420" s="192" t="s">
        <v>2589</v>
      </c>
      <c r="C2420" s="192" t="s">
        <v>1462</v>
      </c>
      <c r="D2420" s="192" t="s">
        <v>113</v>
      </c>
      <c r="E2420" s="194">
        <v>2052.64</v>
      </c>
      <c r="F2420" s="192" t="s">
        <v>114</v>
      </c>
    </row>
    <row r="2421" spans="1:6">
      <c r="A2421" s="192">
        <v>95969</v>
      </c>
      <c r="B2421" s="192" t="s">
        <v>2590</v>
      </c>
      <c r="C2421" s="192" t="s">
        <v>1462</v>
      </c>
      <c r="D2421" s="192" t="s">
        <v>113</v>
      </c>
      <c r="E2421" s="194">
        <v>2012.1</v>
      </c>
      <c r="F2421" s="192" t="s">
        <v>114</v>
      </c>
    </row>
    <row r="2422" spans="1:6">
      <c r="A2422" s="192">
        <v>97733</v>
      </c>
      <c r="B2422" s="192" t="s">
        <v>2591</v>
      </c>
      <c r="C2422" s="192" t="s">
        <v>1462</v>
      </c>
      <c r="D2422" s="192" t="s">
        <v>113</v>
      </c>
      <c r="E2422" s="194">
        <v>2229.08</v>
      </c>
      <c r="F2422" s="192" t="s">
        <v>114</v>
      </c>
    </row>
    <row r="2423" spans="1:6">
      <c r="A2423" s="192">
        <v>97734</v>
      </c>
      <c r="B2423" s="192" t="s">
        <v>2592</v>
      </c>
      <c r="C2423" s="192" t="s">
        <v>1462</v>
      </c>
      <c r="D2423" s="192" t="s">
        <v>113</v>
      </c>
      <c r="E2423" s="194">
        <v>1944.76</v>
      </c>
      <c r="F2423" s="192" t="s">
        <v>114</v>
      </c>
    </row>
    <row r="2424" spans="1:6">
      <c r="A2424" s="192">
        <v>97735</v>
      </c>
      <c r="B2424" s="192" t="s">
        <v>2593</v>
      </c>
      <c r="C2424" s="192" t="s">
        <v>1462</v>
      </c>
      <c r="D2424" s="192" t="s">
        <v>113</v>
      </c>
      <c r="E2424" s="194">
        <v>1611.52</v>
      </c>
      <c r="F2424" s="192" t="s">
        <v>114</v>
      </c>
    </row>
    <row r="2425" spans="1:6">
      <c r="A2425" s="192">
        <v>97736</v>
      </c>
      <c r="B2425" s="192" t="s">
        <v>2594</v>
      </c>
      <c r="C2425" s="192" t="s">
        <v>1462</v>
      </c>
      <c r="D2425" s="192" t="s">
        <v>113</v>
      </c>
      <c r="E2425" s="194">
        <v>1004.23</v>
      </c>
      <c r="F2425" s="192" t="s">
        <v>114</v>
      </c>
    </row>
    <row r="2426" spans="1:6">
      <c r="A2426" s="192">
        <v>97737</v>
      </c>
      <c r="B2426" s="192" t="s">
        <v>2595</v>
      </c>
      <c r="C2426" s="192" t="s">
        <v>1462</v>
      </c>
      <c r="D2426" s="192" t="s">
        <v>113</v>
      </c>
      <c r="E2426" s="194">
        <v>2202.0500000000002</v>
      </c>
      <c r="F2426" s="192" t="s">
        <v>114</v>
      </c>
    </row>
    <row r="2427" spans="1:6">
      <c r="A2427" s="192">
        <v>97738</v>
      </c>
      <c r="B2427" s="192" t="s">
        <v>2596</v>
      </c>
      <c r="C2427" s="192" t="s">
        <v>1462</v>
      </c>
      <c r="D2427" s="192" t="s">
        <v>196</v>
      </c>
      <c r="E2427" s="194">
        <v>2921.05</v>
      </c>
      <c r="F2427" s="192" t="s">
        <v>114</v>
      </c>
    </row>
    <row r="2428" spans="1:6">
      <c r="A2428" s="192">
        <v>97739</v>
      </c>
      <c r="B2428" s="192" t="s">
        <v>2597</v>
      </c>
      <c r="C2428" s="192" t="s">
        <v>1462</v>
      </c>
      <c r="D2428" s="192" t="s">
        <v>113</v>
      </c>
      <c r="E2428" s="194">
        <v>1825.04</v>
      </c>
      <c r="F2428" s="192" t="s">
        <v>114</v>
      </c>
    </row>
    <row r="2429" spans="1:6">
      <c r="A2429" s="192">
        <v>97740</v>
      </c>
      <c r="B2429" s="192" t="s">
        <v>2598</v>
      </c>
      <c r="C2429" s="192" t="s">
        <v>1462</v>
      </c>
      <c r="D2429" s="192" t="s">
        <v>113</v>
      </c>
      <c r="E2429" s="194">
        <v>1316.31</v>
      </c>
      <c r="F2429" s="192" t="s">
        <v>114</v>
      </c>
    </row>
    <row r="2430" spans="1:6">
      <c r="A2430" s="192">
        <v>98615</v>
      </c>
      <c r="B2430" s="192" t="s">
        <v>2599</v>
      </c>
      <c r="C2430" s="192" t="s">
        <v>367</v>
      </c>
      <c r="D2430" s="192" t="s">
        <v>113</v>
      </c>
      <c r="E2430" s="193">
        <v>91.79</v>
      </c>
      <c r="F2430" s="192" t="s">
        <v>114</v>
      </c>
    </row>
    <row r="2431" spans="1:6">
      <c r="A2431" s="192">
        <v>98616</v>
      </c>
      <c r="B2431" s="192" t="s">
        <v>2600</v>
      </c>
      <c r="C2431" s="192" t="s">
        <v>367</v>
      </c>
      <c r="D2431" s="192" t="s">
        <v>113</v>
      </c>
      <c r="E2431" s="193">
        <v>73.7</v>
      </c>
      <c r="F2431" s="192" t="s">
        <v>114</v>
      </c>
    </row>
    <row r="2432" spans="1:6">
      <c r="A2432" s="192">
        <v>98617</v>
      </c>
      <c r="B2432" s="192" t="s">
        <v>2601</v>
      </c>
      <c r="C2432" s="192" t="s">
        <v>367</v>
      </c>
      <c r="D2432" s="192" t="s">
        <v>113</v>
      </c>
      <c r="E2432" s="193">
        <v>68.930000000000007</v>
      </c>
      <c r="F2432" s="192" t="s">
        <v>114</v>
      </c>
    </row>
    <row r="2433" spans="1:6">
      <c r="A2433" s="192">
        <v>98618</v>
      </c>
      <c r="B2433" s="192" t="s">
        <v>2602</v>
      </c>
      <c r="C2433" s="192" t="s">
        <v>367</v>
      </c>
      <c r="D2433" s="192" t="s">
        <v>113</v>
      </c>
      <c r="E2433" s="193">
        <v>94.2</v>
      </c>
      <c r="F2433" s="192" t="s">
        <v>114</v>
      </c>
    </row>
    <row r="2434" spans="1:6">
      <c r="A2434" s="192">
        <v>98619</v>
      </c>
      <c r="B2434" s="192" t="s">
        <v>2603</v>
      </c>
      <c r="C2434" s="192" t="s">
        <v>367</v>
      </c>
      <c r="D2434" s="192" t="s">
        <v>113</v>
      </c>
      <c r="E2434" s="193">
        <v>86.94</v>
      </c>
      <c r="F2434" s="192" t="s">
        <v>114</v>
      </c>
    </row>
    <row r="2435" spans="1:6">
      <c r="A2435" s="192">
        <v>98620</v>
      </c>
      <c r="B2435" s="192" t="s">
        <v>2604</v>
      </c>
      <c r="C2435" s="192" t="s">
        <v>367</v>
      </c>
      <c r="D2435" s="192" t="s">
        <v>113</v>
      </c>
      <c r="E2435" s="193">
        <v>83.26</v>
      </c>
      <c r="F2435" s="192" t="s">
        <v>114</v>
      </c>
    </row>
    <row r="2436" spans="1:6">
      <c r="A2436" s="192">
        <v>98621</v>
      </c>
      <c r="B2436" s="192" t="s">
        <v>2605</v>
      </c>
      <c r="C2436" s="192" t="s">
        <v>367</v>
      </c>
      <c r="D2436" s="192" t="s">
        <v>113</v>
      </c>
      <c r="E2436" s="193">
        <v>108.42</v>
      </c>
      <c r="F2436" s="192" t="s">
        <v>114</v>
      </c>
    </row>
    <row r="2437" spans="1:6">
      <c r="A2437" s="192">
        <v>98622</v>
      </c>
      <c r="B2437" s="192" t="s">
        <v>2606</v>
      </c>
      <c r="C2437" s="192" t="s">
        <v>367</v>
      </c>
      <c r="D2437" s="192" t="s">
        <v>113</v>
      </c>
      <c r="E2437" s="193">
        <v>102.57</v>
      </c>
      <c r="F2437" s="192" t="s">
        <v>114</v>
      </c>
    </row>
    <row r="2438" spans="1:6">
      <c r="A2438" s="192">
        <v>98623</v>
      </c>
      <c r="B2438" s="192" t="s">
        <v>2607</v>
      </c>
      <c r="C2438" s="192" t="s">
        <v>367</v>
      </c>
      <c r="D2438" s="192" t="s">
        <v>113</v>
      </c>
      <c r="E2438" s="193">
        <v>99.56</v>
      </c>
      <c r="F2438" s="192" t="s">
        <v>114</v>
      </c>
    </row>
    <row r="2439" spans="1:6">
      <c r="A2439" s="192">
        <v>98624</v>
      </c>
      <c r="B2439" s="192" t="s">
        <v>2608</v>
      </c>
      <c r="C2439" s="192" t="s">
        <v>367</v>
      </c>
      <c r="D2439" s="192" t="s">
        <v>113</v>
      </c>
      <c r="E2439" s="193">
        <v>123.52</v>
      </c>
      <c r="F2439" s="192" t="s">
        <v>114</v>
      </c>
    </row>
    <row r="2440" spans="1:6">
      <c r="A2440" s="192">
        <v>98625</v>
      </c>
      <c r="B2440" s="192" t="s">
        <v>2609</v>
      </c>
      <c r="C2440" s="192" t="s">
        <v>367</v>
      </c>
      <c r="D2440" s="192" t="s">
        <v>113</v>
      </c>
      <c r="E2440" s="193">
        <v>118.57</v>
      </c>
      <c r="F2440" s="192" t="s">
        <v>114</v>
      </c>
    </row>
    <row r="2441" spans="1:6">
      <c r="A2441" s="192">
        <v>98626</v>
      </c>
      <c r="B2441" s="192" t="s">
        <v>2610</v>
      </c>
      <c r="C2441" s="192" t="s">
        <v>367</v>
      </c>
      <c r="D2441" s="192" t="s">
        <v>113</v>
      </c>
      <c r="E2441" s="193">
        <v>116</v>
      </c>
      <c r="F2441" s="192" t="s">
        <v>114</v>
      </c>
    </row>
    <row r="2442" spans="1:6">
      <c r="A2442" s="192">
        <v>98655</v>
      </c>
      <c r="B2442" s="192" t="s">
        <v>2611</v>
      </c>
      <c r="C2442" s="192" t="s">
        <v>6</v>
      </c>
      <c r="D2442" s="192" t="s">
        <v>113</v>
      </c>
      <c r="E2442" s="193">
        <v>397.78</v>
      </c>
      <c r="F2442" s="192" t="s">
        <v>114</v>
      </c>
    </row>
    <row r="2443" spans="1:6">
      <c r="A2443" s="192">
        <v>98656</v>
      </c>
      <c r="B2443" s="192" t="s">
        <v>2612</v>
      </c>
      <c r="C2443" s="192" t="s">
        <v>6</v>
      </c>
      <c r="D2443" s="192" t="s">
        <v>113</v>
      </c>
      <c r="E2443" s="193">
        <v>402.97</v>
      </c>
      <c r="F2443" s="192" t="s">
        <v>114</v>
      </c>
    </row>
    <row r="2444" spans="1:6">
      <c r="A2444" s="192">
        <v>98657</v>
      </c>
      <c r="B2444" s="192" t="s">
        <v>2613</v>
      </c>
      <c r="C2444" s="192" t="s">
        <v>6</v>
      </c>
      <c r="D2444" s="192" t="s">
        <v>113</v>
      </c>
      <c r="E2444" s="193">
        <v>408.14</v>
      </c>
      <c r="F2444" s="192" t="s">
        <v>114</v>
      </c>
    </row>
    <row r="2445" spans="1:6">
      <c r="A2445" s="192">
        <v>98658</v>
      </c>
      <c r="B2445" s="192" t="s">
        <v>2614</v>
      </c>
      <c r="C2445" s="192" t="s">
        <v>6</v>
      </c>
      <c r="D2445" s="192" t="s">
        <v>113</v>
      </c>
      <c r="E2445" s="193">
        <v>413.33</v>
      </c>
      <c r="F2445" s="192" t="s">
        <v>114</v>
      </c>
    </row>
    <row r="2446" spans="1:6">
      <c r="A2446" s="192">
        <v>98659</v>
      </c>
      <c r="B2446" s="192" t="s">
        <v>2615</v>
      </c>
      <c r="C2446" s="192" t="s">
        <v>6</v>
      </c>
      <c r="D2446" s="192" t="s">
        <v>113</v>
      </c>
      <c r="E2446" s="193">
        <v>423.69</v>
      </c>
      <c r="F2446" s="192" t="s">
        <v>114</v>
      </c>
    </row>
    <row r="2447" spans="1:6">
      <c r="A2447" s="192">
        <v>98746</v>
      </c>
      <c r="B2447" s="192" t="s">
        <v>2616</v>
      </c>
      <c r="C2447" s="192" t="s">
        <v>6</v>
      </c>
      <c r="D2447" s="192" t="s">
        <v>196</v>
      </c>
      <c r="E2447" s="193">
        <v>36.07</v>
      </c>
      <c r="F2447" s="192" t="s">
        <v>114</v>
      </c>
    </row>
    <row r="2448" spans="1:6">
      <c r="A2448" s="192">
        <v>98749</v>
      </c>
      <c r="B2448" s="192" t="s">
        <v>2617</v>
      </c>
      <c r="C2448" s="192" t="s">
        <v>6</v>
      </c>
      <c r="D2448" s="192" t="s">
        <v>196</v>
      </c>
      <c r="E2448" s="193">
        <v>41.2</v>
      </c>
      <c r="F2448" s="192" t="s">
        <v>114</v>
      </c>
    </row>
    <row r="2449" spans="1:6">
      <c r="A2449" s="192">
        <v>98750</v>
      </c>
      <c r="B2449" s="192" t="s">
        <v>2618</v>
      </c>
      <c r="C2449" s="192" t="s">
        <v>6</v>
      </c>
      <c r="D2449" s="192" t="s">
        <v>196</v>
      </c>
      <c r="E2449" s="193">
        <v>47.2</v>
      </c>
      <c r="F2449" s="192" t="s">
        <v>114</v>
      </c>
    </row>
    <row r="2450" spans="1:6">
      <c r="A2450" s="192">
        <v>98751</v>
      </c>
      <c r="B2450" s="192" t="s">
        <v>2619</v>
      </c>
      <c r="C2450" s="192" t="s">
        <v>6</v>
      </c>
      <c r="D2450" s="192" t="s">
        <v>196</v>
      </c>
      <c r="E2450" s="193">
        <v>62.8</v>
      </c>
      <c r="F2450" s="192" t="s">
        <v>114</v>
      </c>
    </row>
    <row r="2451" spans="1:6">
      <c r="A2451" s="192">
        <v>98752</v>
      </c>
      <c r="B2451" s="192" t="s">
        <v>2620</v>
      </c>
      <c r="C2451" s="192" t="s">
        <v>6</v>
      </c>
      <c r="D2451" s="192" t="s">
        <v>196</v>
      </c>
      <c r="E2451" s="193">
        <v>81.33</v>
      </c>
      <c r="F2451" s="192" t="s">
        <v>114</v>
      </c>
    </row>
    <row r="2452" spans="1:6">
      <c r="A2452" s="192">
        <v>98753</v>
      </c>
      <c r="B2452" s="192" t="s">
        <v>2621</v>
      </c>
      <c r="C2452" s="192" t="s">
        <v>6</v>
      </c>
      <c r="D2452" s="192" t="s">
        <v>196</v>
      </c>
      <c r="E2452" s="193">
        <v>104.15</v>
      </c>
      <c r="F2452" s="192" t="s">
        <v>114</v>
      </c>
    </row>
    <row r="2453" spans="1:6">
      <c r="A2453" s="192">
        <v>98560</v>
      </c>
      <c r="B2453" s="192" t="s">
        <v>2622</v>
      </c>
      <c r="C2453" s="192" t="s">
        <v>367</v>
      </c>
      <c r="D2453" s="192" t="s">
        <v>196</v>
      </c>
      <c r="E2453" s="193">
        <v>32.01</v>
      </c>
      <c r="F2453" s="192" t="s">
        <v>114</v>
      </c>
    </row>
    <row r="2454" spans="1:6">
      <c r="A2454" s="192">
        <v>98561</v>
      </c>
      <c r="B2454" s="192" t="s">
        <v>2623</v>
      </c>
      <c r="C2454" s="192" t="s">
        <v>367</v>
      </c>
      <c r="D2454" s="192" t="s">
        <v>196</v>
      </c>
      <c r="E2454" s="193">
        <v>28.17</v>
      </c>
      <c r="F2454" s="192" t="s">
        <v>114</v>
      </c>
    </row>
    <row r="2455" spans="1:6">
      <c r="A2455" s="192">
        <v>98562</v>
      </c>
      <c r="B2455" s="192" t="s">
        <v>2624</v>
      </c>
      <c r="C2455" s="192" t="s">
        <v>367</v>
      </c>
      <c r="D2455" s="192" t="s">
        <v>196</v>
      </c>
      <c r="E2455" s="193">
        <v>28.24</v>
      </c>
      <c r="F2455" s="192" t="s">
        <v>114</v>
      </c>
    </row>
    <row r="2456" spans="1:6">
      <c r="A2456" s="192">
        <v>83735</v>
      </c>
      <c r="B2456" s="192" t="s">
        <v>2625</v>
      </c>
      <c r="C2456" s="192" t="s">
        <v>367</v>
      </c>
      <c r="D2456" s="192" t="s">
        <v>196</v>
      </c>
      <c r="E2456" s="193">
        <v>54.38</v>
      </c>
      <c r="F2456" s="192" t="s">
        <v>114</v>
      </c>
    </row>
    <row r="2457" spans="1:6">
      <c r="A2457" s="192">
        <v>98555</v>
      </c>
      <c r="B2457" s="192" t="s">
        <v>2626</v>
      </c>
      <c r="C2457" s="192" t="s">
        <v>367</v>
      </c>
      <c r="D2457" s="192" t="s">
        <v>196</v>
      </c>
      <c r="E2457" s="193">
        <v>18.61</v>
      </c>
      <c r="F2457" s="192" t="s">
        <v>114</v>
      </c>
    </row>
    <row r="2458" spans="1:6">
      <c r="A2458" s="192">
        <v>98556</v>
      </c>
      <c r="B2458" s="192" t="s">
        <v>2627</v>
      </c>
      <c r="C2458" s="192" t="s">
        <v>367</v>
      </c>
      <c r="D2458" s="192" t="s">
        <v>113</v>
      </c>
      <c r="E2458" s="193">
        <v>35.26</v>
      </c>
      <c r="F2458" s="192" t="s">
        <v>114</v>
      </c>
    </row>
    <row r="2459" spans="1:6">
      <c r="A2459" s="192">
        <v>98558</v>
      </c>
      <c r="B2459" s="192" t="s">
        <v>2628</v>
      </c>
      <c r="C2459" s="192" t="s">
        <v>195</v>
      </c>
      <c r="D2459" s="192" t="s">
        <v>113</v>
      </c>
      <c r="E2459" s="193">
        <v>5.41</v>
      </c>
      <c r="F2459" s="192" t="s">
        <v>114</v>
      </c>
    </row>
    <row r="2460" spans="1:6">
      <c r="A2460" s="192">
        <v>98559</v>
      </c>
      <c r="B2460" s="192" t="s">
        <v>2629</v>
      </c>
      <c r="C2460" s="192" t="s">
        <v>6</v>
      </c>
      <c r="D2460" s="192" t="s">
        <v>113</v>
      </c>
      <c r="E2460" s="193">
        <v>3.29</v>
      </c>
      <c r="F2460" s="192" t="s">
        <v>114</v>
      </c>
    </row>
    <row r="2461" spans="1:6">
      <c r="A2461" s="192">
        <v>68053</v>
      </c>
      <c r="B2461" s="192" t="s">
        <v>2630</v>
      </c>
      <c r="C2461" s="192" t="s">
        <v>367</v>
      </c>
      <c r="D2461" s="192" t="s">
        <v>196</v>
      </c>
      <c r="E2461" s="193">
        <v>4.67</v>
      </c>
      <c r="F2461" s="192" t="s">
        <v>114</v>
      </c>
    </row>
    <row r="2462" spans="1:6">
      <c r="A2462" s="192" t="s">
        <v>2631</v>
      </c>
      <c r="B2462" s="192" t="s">
        <v>2632</v>
      </c>
      <c r="C2462" s="192" t="s">
        <v>367</v>
      </c>
      <c r="D2462" s="192" t="s">
        <v>113</v>
      </c>
      <c r="E2462" s="193">
        <v>43.58</v>
      </c>
      <c r="F2462" s="192" t="s">
        <v>114</v>
      </c>
    </row>
    <row r="2463" spans="1:6">
      <c r="A2463" s="192">
        <v>98546</v>
      </c>
      <c r="B2463" s="192" t="s">
        <v>2633</v>
      </c>
      <c r="C2463" s="192" t="s">
        <v>367</v>
      </c>
      <c r="D2463" s="192" t="s">
        <v>113</v>
      </c>
      <c r="E2463" s="193">
        <v>75.87</v>
      </c>
      <c r="F2463" s="192" t="s">
        <v>114</v>
      </c>
    </row>
    <row r="2464" spans="1:6">
      <c r="A2464" s="192">
        <v>98547</v>
      </c>
      <c r="B2464" s="192" t="s">
        <v>2634</v>
      </c>
      <c r="C2464" s="192" t="s">
        <v>367</v>
      </c>
      <c r="D2464" s="192" t="s">
        <v>113</v>
      </c>
      <c r="E2464" s="193">
        <v>140.4</v>
      </c>
      <c r="F2464" s="192" t="s">
        <v>114</v>
      </c>
    </row>
    <row r="2465" spans="1:6">
      <c r="A2465" s="192" t="s">
        <v>2635</v>
      </c>
      <c r="B2465" s="192" t="s">
        <v>2636</v>
      </c>
      <c r="C2465" s="192" t="s">
        <v>367</v>
      </c>
      <c r="D2465" s="192" t="s">
        <v>113</v>
      </c>
      <c r="E2465" s="193">
        <v>146.24</v>
      </c>
      <c r="F2465" s="192" t="s">
        <v>114</v>
      </c>
    </row>
    <row r="2466" spans="1:6">
      <c r="A2466" s="192" t="s">
        <v>2637</v>
      </c>
      <c r="B2466" s="192" t="s">
        <v>2638</v>
      </c>
      <c r="C2466" s="192" t="s">
        <v>367</v>
      </c>
      <c r="D2466" s="192" t="s">
        <v>196</v>
      </c>
      <c r="E2466" s="193">
        <v>66.930000000000007</v>
      </c>
      <c r="F2466" s="192" t="s">
        <v>114</v>
      </c>
    </row>
    <row r="2467" spans="1:6">
      <c r="A2467" s="192" t="s">
        <v>2639</v>
      </c>
      <c r="B2467" s="192" t="s">
        <v>2640</v>
      </c>
      <c r="C2467" s="192" t="s">
        <v>367</v>
      </c>
      <c r="D2467" s="192" t="s">
        <v>196</v>
      </c>
      <c r="E2467" s="193">
        <v>9.2899999999999991</v>
      </c>
      <c r="F2467" s="192" t="s">
        <v>114</v>
      </c>
    </row>
    <row r="2468" spans="1:6">
      <c r="A2468" s="192">
        <v>98557</v>
      </c>
      <c r="B2468" s="192" t="s">
        <v>2641</v>
      </c>
      <c r="C2468" s="192" t="s">
        <v>367</v>
      </c>
      <c r="D2468" s="192" t="s">
        <v>196</v>
      </c>
      <c r="E2468" s="193">
        <v>30.12</v>
      </c>
      <c r="F2468" s="192" t="s">
        <v>114</v>
      </c>
    </row>
    <row r="2469" spans="1:6">
      <c r="A2469" s="192" t="s">
        <v>2642</v>
      </c>
      <c r="B2469" s="192" t="s">
        <v>2643</v>
      </c>
      <c r="C2469" s="192" t="s">
        <v>367</v>
      </c>
      <c r="D2469" s="192" t="s">
        <v>196</v>
      </c>
      <c r="E2469" s="193">
        <v>27.99</v>
      </c>
      <c r="F2469" s="192" t="s">
        <v>114</v>
      </c>
    </row>
    <row r="2470" spans="1:6">
      <c r="A2470" s="192" t="s">
        <v>2644</v>
      </c>
      <c r="B2470" s="192" t="s">
        <v>2645</v>
      </c>
      <c r="C2470" s="192" t="s">
        <v>367</v>
      </c>
      <c r="D2470" s="192" t="s">
        <v>196</v>
      </c>
      <c r="E2470" s="193">
        <v>54.72</v>
      </c>
      <c r="F2470" s="192" t="s">
        <v>114</v>
      </c>
    </row>
    <row r="2471" spans="1:6">
      <c r="A2471" s="192">
        <v>72124</v>
      </c>
      <c r="B2471" s="192" t="s">
        <v>2646</v>
      </c>
      <c r="C2471" s="192" t="s">
        <v>2582</v>
      </c>
      <c r="D2471" s="192" t="s">
        <v>196</v>
      </c>
      <c r="E2471" s="193">
        <v>78.680000000000007</v>
      </c>
      <c r="F2471" s="192" t="s">
        <v>114</v>
      </c>
    </row>
    <row r="2472" spans="1:6">
      <c r="A2472" s="192" t="s">
        <v>2647</v>
      </c>
      <c r="B2472" s="192" t="s">
        <v>2648</v>
      </c>
      <c r="C2472" s="192" t="s">
        <v>6</v>
      </c>
      <c r="D2472" s="192" t="s">
        <v>113</v>
      </c>
      <c r="E2472" s="193">
        <v>50.36</v>
      </c>
      <c r="F2472" s="192" t="s">
        <v>114</v>
      </c>
    </row>
    <row r="2473" spans="1:6">
      <c r="A2473" s="192" t="s">
        <v>2649</v>
      </c>
      <c r="B2473" s="192" t="s">
        <v>2650</v>
      </c>
      <c r="C2473" s="192" t="s">
        <v>367</v>
      </c>
      <c r="D2473" s="192" t="s">
        <v>113</v>
      </c>
      <c r="E2473" s="193">
        <v>166.89</v>
      </c>
      <c r="F2473" s="192" t="s">
        <v>114</v>
      </c>
    </row>
    <row r="2474" spans="1:6">
      <c r="A2474" s="192">
        <v>98563</v>
      </c>
      <c r="B2474" s="192" t="s">
        <v>2651</v>
      </c>
      <c r="C2474" s="192" t="s">
        <v>367</v>
      </c>
      <c r="D2474" s="192" t="s">
        <v>113</v>
      </c>
      <c r="E2474" s="193">
        <v>23.27</v>
      </c>
      <c r="F2474" s="192" t="s">
        <v>114</v>
      </c>
    </row>
    <row r="2475" spans="1:6">
      <c r="A2475" s="192">
        <v>98564</v>
      </c>
      <c r="B2475" s="192" t="s">
        <v>2652</v>
      </c>
      <c r="C2475" s="192" t="s">
        <v>367</v>
      </c>
      <c r="D2475" s="192" t="s">
        <v>196</v>
      </c>
      <c r="E2475" s="193">
        <v>31.67</v>
      </c>
      <c r="F2475" s="192" t="s">
        <v>114</v>
      </c>
    </row>
    <row r="2476" spans="1:6">
      <c r="A2476" s="192">
        <v>98565</v>
      </c>
      <c r="B2476" s="192" t="s">
        <v>2653</v>
      </c>
      <c r="C2476" s="192" t="s">
        <v>367</v>
      </c>
      <c r="D2476" s="192" t="s">
        <v>113</v>
      </c>
      <c r="E2476" s="193">
        <v>33.46</v>
      </c>
      <c r="F2476" s="192" t="s">
        <v>114</v>
      </c>
    </row>
    <row r="2477" spans="1:6">
      <c r="A2477" s="192">
        <v>98566</v>
      </c>
      <c r="B2477" s="192" t="s">
        <v>2654</v>
      </c>
      <c r="C2477" s="192" t="s">
        <v>367</v>
      </c>
      <c r="D2477" s="192" t="s">
        <v>196</v>
      </c>
      <c r="E2477" s="193">
        <v>41.86</v>
      </c>
      <c r="F2477" s="192" t="s">
        <v>114</v>
      </c>
    </row>
    <row r="2478" spans="1:6">
      <c r="A2478" s="192">
        <v>98567</v>
      </c>
      <c r="B2478" s="192" t="s">
        <v>2655</v>
      </c>
      <c r="C2478" s="192" t="s">
        <v>367</v>
      </c>
      <c r="D2478" s="192" t="s">
        <v>113</v>
      </c>
      <c r="E2478" s="193">
        <v>43.15</v>
      </c>
      <c r="F2478" s="192" t="s">
        <v>114</v>
      </c>
    </row>
    <row r="2479" spans="1:6">
      <c r="A2479" s="192">
        <v>98568</v>
      </c>
      <c r="B2479" s="192" t="s">
        <v>2656</v>
      </c>
      <c r="C2479" s="192" t="s">
        <v>367</v>
      </c>
      <c r="D2479" s="192" t="s">
        <v>196</v>
      </c>
      <c r="E2479" s="193">
        <v>51.52</v>
      </c>
      <c r="F2479" s="192" t="s">
        <v>114</v>
      </c>
    </row>
    <row r="2480" spans="1:6">
      <c r="A2480" s="192">
        <v>98569</v>
      </c>
      <c r="B2480" s="192" t="s">
        <v>2657</v>
      </c>
      <c r="C2480" s="192" t="s">
        <v>367</v>
      </c>
      <c r="D2480" s="192" t="s">
        <v>113</v>
      </c>
      <c r="E2480" s="193">
        <v>53.32</v>
      </c>
      <c r="F2480" s="192" t="s">
        <v>114</v>
      </c>
    </row>
    <row r="2481" spans="1:6">
      <c r="A2481" s="192">
        <v>98570</v>
      </c>
      <c r="B2481" s="192" t="s">
        <v>2658</v>
      </c>
      <c r="C2481" s="192" t="s">
        <v>367</v>
      </c>
      <c r="D2481" s="192" t="s">
        <v>196</v>
      </c>
      <c r="E2481" s="193">
        <v>61.74</v>
      </c>
      <c r="F2481" s="192" t="s">
        <v>114</v>
      </c>
    </row>
    <row r="2482" spans="1:6">
      <c r="A2482" s="192">
        <v>98571</v>
      </c>
      <c r="B2482" s="192" t="s">
        <v>2659</v>
      </c>
      <c r="C2482" s="192" t="s">
        <v>367</v>
      </c>
      <c r="D2482" s="192" t="s">
        <v>113</v>
      </c>
      <c r="E2482" s="193">
        <v>29.76</v>
      </c>
      <c r="F2482" s="192" t="s">
        <v>114</v>
      </c>
    </row>
    <row r="2483" spans="1:6">
      <c r="A2483" s="192">
        <v>98572</v>
      </c>
      <c r="B2483" s="192" t="s">
        <v>2660</v>
      </c>
      <c r="C2483" s="192" t="s">
        <v>367</v>
      </c>
      <c r="D2483" s="192" t="s">
        <v>113</v>
      </c>
      <c r="E2483" s="193">
        <v>36.65</v>
      </c>
      <c r="F2483" s="192" t="s">
        <v>114</v>
      </c>
    </row>
    <row r="2484" spans="1:6">
      <c r="A2484" s="192">
        <v>98573</v>
      </c>
      <c r="B2484" s="192" t="s">
        <v>2661</v>
      </c>
      <c r="C2484" s="192" t="s">
        <v>367</v>
      </c>
      <c r="D2484" s="192" t="s">
        <v>196</v>
      </c>
      <c r="E2484" s="193">
        <v>44.77</v>
      </c>
      <c r="F2484" s="192" t="s">
        <v>114</v>
      </c>
    </row>
    <row r="2485" spans="1:6">
      <c r="A2485" s="192" t="s">
        <v>2662</v>
      </c>
      <c r="B2485" s="192" t="s">
        <v>2663</v>
      </c>
      <c r="C2485" s="192" t="s">
        <v>6</v>
      </c>
      <c r="D2485" s="192" t="s">
        <v>113</v>
      </c>
      <c r="E2485" s="193">
        <v>21.6</v>
      </c>
      <c r="F2485" s="192" t="s">
        <v>114</v>
      </c>
    </row>
    <row r="2486" spans="1:6">
      <c r="A2486" s="192" t="s">
        <v>2664</v>
      </c>
      <c r="B2486" s="192" t="s">
        <v>2665</v>
      </c>
      <c r="C2486" s="192" t="s">
        <v>6</v>
      </c>
      <c r="D2486" s="192" t="s">
        <v>113</v>
      </c>
      <c r="E2486" s="193">
        <v>33.54</v>
      </c>
      <c r="F2486" s="192" t="s">
        <v>114</v>
      </c>
    </row>
    <row r="2487" spans="1:6">
      <c r="A2487" s="192">
        <v>91831</v>
      </c>
      <c r="B2487" s="192" t="s">
        <v>2666</v>
      </c>
      <c r="C2487" s="192" t="s">
        <v>6</v>
      </c>
      <c r="D2487" s="192" t="s">
        <v>196</v>
      </c>
      <c r="E2487" s="193">
        <v>5.23</v>
      </c>
      <c r="F2487" s="192" t="s">
        <v>114</v>
      </c>
    </row>
    <row r="2488" spans="1:6">
      <c r="A2488" s="192">
        <v>91833</v>
      </c>
      <c r="B2488" s="192" t="s">
        <v>2667</v>
      </c>
      <c r="C2488" s="192" t="s">
        <v>6</v>
      </c>
      <c r="D2488" s="192" t="s">
        <v>196</v>
      </c>
      <c r="E2488" s="193">
        <v>5.5</v>
      </c>
      <c r="F2488" s="192" t="s">
        <v>114</v>
      </c>
    </row>
    <row r="2489" spans="1:6">
      <c r="A2489" s="192">
        <v>91834</v>
      </c>
      <c r="B2489" s="192" t="s">
        <v>2668</v>
      </c>
      <c r="C2489" s="192" t="s">
        <v>6</v>
      </c>
      <c r="D2489" s="192" t="s">
        <v>196</v>
      </c>
      <c r="E2489" s="193">
        <v>5.83</v>
      </c>
      <c r="F2489" s="192" t="s">
        <v>114</v>
      </c>
    </row>
    <row r="2490" spans="1:6">
      <c r="A2490" s="192">
        <v>91835</v>
      </c>
      <c r="B2490" s="192" t="s">
        <v>2669</v>
      </c>
      <c r="C2490" s="192" t="s">
        <v>6</v>
      </c>
      <c r="D2490" s="192" t="s">
        <v>196</v>
      </c>
      <c r="E2490" s="193">
        <v>6.52</v>
      </c>
      <c r="F2490" s="192" t="s">
        <v>114</v>
      </c>
    </row>
    <row r="2491" spans="1:6">
      <c r="A2491" s="192">
        <v>91836</v>
      </c>
      <c r="B2491" s="192" t="s">
        <v>2670</v>
      </c>
      <c r="C2491" s="192" t="s">
        <v>6</v>
      </c>
      <c r="D2491" s="192" t="s">
        <v>196</v>
      </c>
      <c r="E2491" s="193">
        <v>7.43</v>
      </c>
      <c r="F2491" s="192" t="s">
        <v>114</v>
      </c>
    </row>
    <row r="2492" spans="1:6">
      <c r="A2492" s="192">
        <v>91837</v>
      </c>
      <c r="B2492" s="192" t="s">
        <v>2671</v>
      </c>
      <c r="C2492" s="192" t="s">
        <v>6</v>
      </c>
      <c r="D2492" s="192" t="s">
        <v>196</v>
      </c>
      <c r="E2492" s="193">
        <v>9.06</v>
      </c>
      <c r="F2492" s="192" t="s">
        <v>114</v>
      </c>
    </row>
    <row r="2493" spans="1:6">
      <c r="A2493" s="192">
        <v>91839</v>
      </c>
      <c r="B2493" s="192" t="s">
        <v>2672</v>
      </c>
      <c r="C2493" s="192" t="s">
        <v>6</v>
      </c>
      <c r="D2493" s="192" t="s">
        <v>113</v>
      </c>
      <c r="E2493" s="193">
        <v>7.44</v>
      </c>
      <c r="F2493" s="192" t="s">
        <v>114</v>
      </c>
    </row>
    <row r="2494" spans="1:6">
      <c r="A2494" s="192">
        <v>91840</v>
      </c>
      <c r="B2494" s="192" t="s">
        <v>2673</v>
      </c>
      <c r="C2494" s="192" t="s">
        <v>6</v>
      </c>
      <c r="D2494" s="192" t="s">
        <v>113</v>
      </c>
      <c r="E2494" s="193">
        <v>9.3699999999999992</v>
      </c>
      <c r="F2494" s="192" t="s">
        <v>114</v>
      </c>
    </row>
    <row r="2495" spans="1:6">
      <c r="A2495" s="192">
        <v>91841</v>
      </c>
      <c r="B2495" s="192" t="s">
        <v>2674</v>
      </c>
      <c r="C2495" s="192" t="s">
        <v>6</v>
      </c>
      <c r="D2495" s="192" t="s">
        <v>113</v>
      </c>
      <c r="E2495" s="193">
        <v>8.84</v>
      </c>
      <c r="F2495" s="192" t="s">
        <v>114</v>
      </c>
    </row>
    <row r="2496" spans="1:6">
      <c r="A2496" s="192">
        <v>91842</v>
      </c>
      <c r="B2496" s="192" t="s">
        <v>2675</v>
      </c>
      <c r="C2496" s="192" t="s">
        <v>6</v>
      </c>
      <c r="D2496" s="192" t="s">
        <v>196</v>
      </c>
      <c r="E2496" s="193">
        <v>3.58</v>
      </c>
      <c r="F2496" s="192" t="s">
        <v>114</v>
      </c>
    </row>
    <row r="2497" spans="1:6">
      <c r="A2497" s="192">
        <v>91843</v>
      </c>
      <c r="B2497" s="192" t="s">
        <v>2676</v>
      </c>
      <c r="C2497" s="192" t="s">
        <v>6</v>
      </c>
      <c r="D2497" s="192" t="s">
        <v>196</v>
      </c>
      <c r="E2497" s="193">
        <v>3.85</v>
      </c>
      <c r="F2497" s="192" t="s">
        <v>114</v>
      </c>
    </row>
    <row r="2498" spans="1:6">
      <c r="A2498" s="192">
        <v>91844</v>
      </c>
      <c r="B2498" s="192" t="s">
        <v>2677</v>
      </c>
      <c r="C2498" s="192" t="s">
        <v>6</v>
      </c>
      <c r="D2498" s="192" t="s">
        <v>196</v>
      </c>
      <c r="E2498" s="193">
        <v>4.2</v>
      </c>
      <c r="F2498" s="192" t="s">
        <v>114</v>
      </c>
    </row>
    <row r="2499" spans="1:6">
      <c r="A2499" s="192">
        <v>91845</v>
      </c>
      <c r="B2499" s="192" t="s">
        <v>2678</v>
      </c>
      <c r="C2499" s="192" t="s">
        <v>6</v>
      </c>
      <c r="D2499" s="192" t="s">
        <v>196</v>
      </c>
      <c r="E2499" s="193">
        <v>4.8899999999999997</v>
      </c>
      <c r="F2499" s="192" t="s">
        <v>114</v>
      </c>
    </row>
    <row r="2500" spans="1:6">
      <c r="A2500" s="192">
        <v>91846</v>
      </c>
      <c r="B2500" s="192" t="s">
        <v>2679</v>
      </c>
      <c r="C2500" s="192" t="s">
        <v>6</v>
      </c>
      <c r="D2500" s="192" t="s">
        <v>196</v>
      </c>
      <c r="E2500" s="193">
        <v>5.79</v>
      </c>
      <c r="F2500" s="192" t="s">
        <v>114</v>
      </c>
    </row>
    <row r="2501" spans="1:6">
      <c r="A2501" s="192">
        <v>91847</v>
      </c>
      <c r="B2501" s="192" t="s">
        <v>2680</v>
      </c>
      <c r="C2501" s="192" t="s">
        <v>6</v>
      </c>
      <c r="D2501" s="192" t="s">
        <v>196</v>
      </c>
      <c r="E2501" s="193">
        <v>7.42</v>
      </c>
      <c r="F2501" s="192" t="s">
        <v>114</v>
      </c>
    </row>
    <row r="2502" spans="1:6">
      <c r="A2502" s="192">
        <v>91849</v>
      </c>
      <c r="B2502" s="192" t="s">
        <v>2681</v>
      </c>
      <c r="C2502" s="192" t="s">
        <v>6</v>
      </c>
      <c r="D2502" s="192" t="s">
        <v>113</v>
      </c>
      <c r="E2502" s="193">
        <v>5.8</v>
      </c>
      <c r="F2502" s="192" t="s">
        <v>114</v>
      </c>
    </row>
    <row r="2503" spans="1:6">
      <c r="A2503" s="192">
        <v>91850</v>
      </c>
      <c r="B2503" s="192" t="s">
        <v>2682</v>
      </c>
      <c r="C2503" s="192" t="s">
        <v>6</v>
      </c>
      <c r="D2503" s="192" t="s">
        <v>113</v>
      </c>
      <c r="E2503" s="193">
        <v>7.77</v>
      </c>
      <c r="F2503" s="192" t="s">
        <v>114</v>
      </c>
    </row>
    <row r="2504" spans="1:6">
      <c r="A2504" s="192">
        <v>91851</v>
      </c>
      <c r="B2504" s="192" t="s">
        <v>2683</v>
      </c>
      <c r="C2504" s="192" t="s">
        <v>6</v>
      </c>
      <c r="D2504" s="192" t="s">
        <v>113</v>
      </c>
      <c r="E2504" s="193">
        <v>7.24</v>
      </c>
      <c r="F2504" s="192" t="s">
        <v>114</v>
      </c>
    </row>
    <row r="2505" spans="1:6">
      <c r="A2505" s="192">
        <v>91852</v>
      </c>
      <c r="B2505" s="192" t="s">
        <v>2684</v>
      </c>
      <c r="C2505" s="192" t="s">
        <v>6</v>
      </c>
      <c r="D2505" s="192" t="s">
        <v>196</v>
      </c>
      <c r="E2505" s="193">
        <v>5.35</v>
      </c>
      <c r="F2505" s="192" t="s">
        <v>114</v>
      </c>
    </row>
    <row r="2506" spans="1:6">
      <c r="A2506" s="192">
        <v>91853</v>
      </c>
      <c r="B2506" s="192" t="s">
        <v>2685</v>
      </c>
      <c r="C2506" s="192" t="s">
        <v>6</v>
      </c>
      <c r="D2506" s="192" t="s">
        <v>196</v>
      </c>
      <c r="E2506" s="193">
        <v>5.61</v>
      </c>
      <c r="F2506" s="192" t="s">
        <v>114</v>
      </c>
    </row>
    <row r="2507" spans="1:6">
      <c r="A2507" s="192">
        <v>91854</v>
      </c>
      <c r="B2507" s="192" t="s">
        <v>2686</v>
      </c>
      <c r="C2507" s="192" t="s">
        <v>6</v>
      </c>
      <c r="D2507" s="192" t="s">
        <v>196</v>
      </c>
      <c r="E2507" s="193">
        <v>5.95</v>
      </c>
      <c r="F2507" s="192" t="s">
        <v>114</v>
      </c>
    </row>
    <row r="2508" spans="1:6">
      <c r="A2508" s="192">
        <v>91855</v>
      </c>
      <c r="B2508" s="192" t="s">
        <v>2687</v>
      </c>
      <c r="C2508" s="192" t="s">
        <v>6</v>
      </c>
      <c r="D2508" s="192" t="s">
        <v>196</v>
      </c>
      <c r="E2508" s="193">
        <v>6.59</v>
      </c>
      <c r="F2508" s="192" t="s">
        <v>114</v>
      </c>
    </row>
    <row r="2509" spans="1:6">
      <c r="A2509" s="192">
        <v>91856</v>
      </c>
      <c r="B2509" s="192" t="s">
        <v>2688</v>
      </c>
      <c r="C2509" s="192" t="s">
        <v>6</v>
      </c>
      <c r="D2509" s="192" t="s">
        <v>196</v>
      </c>
      <c r="E2509" s="193">
        <v>7.47</v>
      </c>
      <c r="F2509" s="192" t="s">
        <v>114</v>
      </c>
    </row>
    <row r="2510" spans="1:6">
      <c r="A2510" s="192">
        <v>91857</v>
      </c>
      <c r="B2510" s="192" t="s">
        <v>2689</v>
      </c>
      <c r="C2510" s="192" t="s">
        <v>6</v>
      </c>
      <c r="D2510" s="192" t="s">
        <v>196</v>
      </c>
      <c r="E2510" s="193">
        <v>8.98</v>
      </c>
      <c r="F2510" s="192" t="s">
        <v>114</v>
      </c>
    </row>
    <row r="2511" spans="1:6">
      <c r="A2511" s="192">
        <v>91859</v>
      </c>
      <c r="B2511" s="192" t="s">
        <v>2690</v>
      </c>
      <c r="C2511" s="192" t="s">
        <v>6</v>
      </c>
      <c r="D2511" s="192" t="s">
        <v>113</v>
      </c>
      <c r="E2511" s="193">
        <v>7.48</v>
      </c>
      <c r="F2511" s="192" t="s">
        <v>114</v>
      </c>
    </row>
    <row r="2512" spans="1:6">
      <c r="A2512" s="192">
        <v>91860</v>
      </c>
      <c r="B2512" s="192" t="s">
        <v>2691</v>
      </c>
      <c r="C2512" s="192" t="s">
        <v>6</v>
      </c>
      <c r="D2512" s="192" t="s">
        <v>113</v>
      </c>
      <c r="E2512" s="193">
        <v>9.36</v>
      </c>
      <c r="F2512" s="192" t="s">
        <v>114</v>
      </c>
    </row>
    <row r="2513" spans="1:6">
      <c r="A2513" s="192">
        <v>91861</v>
      </c>
      <c r="B2513" s="192" t="s">
        <v>2692</v>
      </c>
      <c r="C2513" s="192" t="s">
        <v>6</v>
      </c>
      <c r="D2513" s="192" t="s">
        <v>113</v>
      </c>
      <c r="E2513" s="193">
        <v>8.8699999999999992</v>
      </c>
      <c r="F2513" s="192" t="s">
        <v>114</v>
      </c>
    </row>
    <row r="2514" spans="1:6">
      <c r="A2514" s="192">
        <v>91862</v>
      </c>
      <c r="B2514" s="192" t="s">
        <v>2693</v>
      </c>
      <c r="C2514" s="192" t="s">
        <v>6</v>
      </c>
      <c r="D2514" s="192" t="s">
        <v>196</v>
      </c>
      <c r="E2514" s="193">
        <v>6.21</v>
      </c>
      <c r="F2514" s="192" t="s">
        <v>114</v>
      </c>
    </row>
    <row r="2515" spans="1:6">
      <c r="A2515" s="192">
        <v>91863</v>
      </c>
      <c r="B2515" s="192" t="s">
        <v>2694</v>
      </c>
      <c r="C2515" s="192" t="s">
        <v>6</v>
      </c>
      <c r="D2515" s="192" t="s">
        <v>196</v>
      </c>
      <c r="E2515" s="193">
        <v>7.22</v>
      </c>
      <c r="F2515" s="192" t="s">
        <v>114</v>
      </c>
    </row>
    <row r="2516" spans="1:6">
      <c r="A2516" s="192">
        <v>91864</v>
      </c>
      <c r="B2516" s="192" t="s">
        <v>2695</v>
      </c>
      <c r="C2516" s="192" t="s">
        <v>6</v>
      </c>
      <c r="D2516" s="192" t="s">
        <v>196</v>
      </c>
      <c r="E2516" s="193">
        <v>9.34</v>
      </c>
      <c r="F2516" s="192" t="s">
        <v>114</v>
      </c>
    </row>
    <row r="2517" spans="1:6">
      <c r="A2517" s="192">
        <v>91865</v>
      </c>
      <c r="B2517" s="192" t="s">
        <v>2696</v>
      </c>
      <c r="C2517" s="192" t="s">
        <v>6</v>
      </c>
      <c r="D2517" s="192" t="s">
        <v>196</v>
      </c>
      <c r="E2517" s="193">
        <v>11.47</v>
      </c>
      <c r="F2517" s="192" t="s">
        <v>114</v>
      </c>
    </row>
    <row r="2518" spans="1:6">
      <c r="A2518" s="192">
        <v>91866</v>
      </c>
      <c r="B2518" s="192" t="s">
        <v>2697</v>
      </c>
      <c r="C2518" s="192" t="s">
        <v>6</v>
      </c>
      <c r="D2518" s="192" t="s">
        <v>196</v>
      </c>
      <c r="E2518" s="193">
        <v>4.67</v>
      </c>
      <c r="F2518" s="192" t="s">
        <v>114</v>
      </c>
    </row>
    <row r="2519" spans="1:6">
      <c r="A2519" s="192">
        <v>91867</v>
      </c>
      <c r="B2519" s="192" t="s">
        <v>2698</v>
      </c>
      <c r="C2519" s="192" t="s">
        <v>6</v>
      </c>
      <c r="D2519" s="192" t="s">
        <v>196</v>
      </c>
      <c r="E2519" s="193">
        <v>5.69</v>
      </c>
      <c r="F2519" s="192" t="s">
        <v>114</v>
      </c>
    </row>
    <row r="2520" spans="1:6">
      <c r="A2520" s="192">
        <v>91868</v>
      </c>
      <c r="B2520" s="192" t="s">
        <v>2699</v>
      </c>
      <c r="C2520" s="192" t="s">
        <v>6</v>
      </c>
      <c r="D2520" s="192" t="s">
        <v>196</v>
      </c>
      <c r="E2520" s="193">
        <v>7.81</v>
      </c>
      <c r="F2520" s="192" t="s">
        <v>114</v>
      </c>
    </row>
    <row r="2521" spans="1:6">
      <c r="A2521" s="192">
        <v>91869</v>
      </c>
      <c r="B2521" s="192" t="s">
        <v>2700</v>
      </c>
      <c r="C2521" s="192" t="s">
        <v>6</v>
      </c>
      <c r="D2521" s="192" t="s">
        <v>196</v>
      </c>
      <c r="E2521" s="193">
        <v>9.94</v>
      </c>
      <c r="F2521" s="192" t="s">
        <v>114</v>
      </c>
    </row>
    <row r="2522" spans="1:6">
      <c r="A2522" s="192">
        <v>91870</v>
      </c>
      <c r="B2522" s="192" t="s">
        <v>2701</v>
      </c>
      <c r="C2522" s="192" t="s">
        <v>6</v>
      </c>
      <c r="D2522" s="192" t="s">
        <v>196</v>
      </c>
      <c r="E2522" s="193">
        <v>6.86</v>
      </c>
      <c r="F2522" s="192" t="s">
        <v>114</v>
      </c>
    </row>
    <row r="2523" spans="1:6">
      <c r="A2523" s="192">
        <v>91871</v>
      </c>
      <c r="B2523" s="192" t="s">
        <v>2702</v>
      </c>
      <c r="C2523" s="192" t="s">
        <v>6</v>
      </c>
      <c r="D2523" s="192" t="s">
        <v>196</v>
      </c>
      <c r="E2523" s="193">
        <v>7.9</v>
      </c>
      <c r="F2523" s="192" t="s">
        <v>114</v>
      </c>
    </row>
    <row r="2524" spans="1:6">
      <c r="A2524" s="192">
        <v>91872</v>
      </c>
      <c r="B2524" s="192" t="s">
        <v>2703</v>
      </c>
      <c r="C2524" s="192" t="s">
        <v>6</v>
      </c>
      <c r="D2524" s="192" t="s">
        <v>196</v>
      </c>
      <c r="E2524" s="193">
        <v>10.02</v>
      </c>
      <c r="F2524" s="192" t="s">
        <v>114</v>
      </c>
    </row>
    <row r="2525" spans="1:6">
      <c r="A2525" s="192">
        <v>91873</v>
      </c>
      <c r="B2525" s="192" t="s">
        <v>2704</v>
      </c>
      <c r="C2525" s="192" t="s">
        <v>6</v>
      </c>
      <c r="D2525" s="192" t="s">
        <v>196</v>
      </c>
      <c r="E2525" s="193">
        <v>12.12</v>
      </c>
      <c r="F2525" s="192" t="s">
        <v>114</v>
      </c>
    </row>
    <row r="2526" spans="1:6">
      <c r="A2526" s="192">
        <v>93008</v>
      </c>
      <c r="B2526" s="192" t="s">
        <v>2705</v>
      </c>
      <c r="C2526" s="192" t="s">
        <v>6</v>
      </c>
      <c r="D2526" s="192" t="s">
        <v>196</v>
      </c>
      <c r="E2526" s="193">
        <v>9.4499999999999993</v>
      </c>
      <c r="F2526" s="192" t="s">
        <v>114</v>
      </c>
    </row>
    <row r="2527" spans="1:6">
      <c r="A2527" s="192">
        <v>93009</v>
      </c>
      <c r="B2527" s="192" t="s">
        <v>2706</v>
      </c>
      <c r="C2527" s="192" t="s">
        <v>6</v>
      </c>
      <c r="D2527" s="192" t="s">
        <v>196</v>
      </c>
      <c r="E2527" s="193">
        <v>13.7</v>
      </c>
      <c r="F2527" s="192" t="s">
        <v>114</v>
      </c>
    </row>
    <row r="2528" spans="1:6">
      <c r="A2528" s="192">
        <v>93010</v>
      </c>
      <c r="B2528" s="192" t="s">
        <v>2707</v>
      </c>
      <c r="C2528" s="192" t="s">
        <v>6</v>
      </c>
      <c r="D2528" s="192" t="s">
        <v>196</v>
      </c>
      <c r="E2528" s="193">
        <v>18.86</v>
      </c>
      <c r="F2528" s="192" t="s">
        <v>114</v>
      </c>
    </row>
    <row r="2529" spans="1:6">
      <c r="A2529" s="192">
        <v>93011</v>
      </c>
      <c r="B2529" s="192" t="s">
        <v>2708</v>
      </c>
      <c r="C2529" s="192" t="s">
        <v>6</v>
      </c>
      <c r="D2529" s="192" t="s">
        <v>196</v>
      </c>
      <c r="E2529" s="193">
        <v>22.93</v>
      </c>
      <c r="F2529" s="192" t="s">
        <v>114</v>
      </c>
    </row>
    <row r="2530" spans="1:6">
      <c r="A2530" s="192">
        <v>93012</v>
      </c>
      <c r="B2530" s="192" t="s">
        <v>2709</v>
      </c>
      <c r="C2530" s="192" t="s">
        <v>6</v>
      </c>
      <c r="D2530" s="192" t="s">
        <v>196</v>
      </c>
      <c r="E2530" s="193">
        <v>34.270000000000003</v>
      </c>
      <c r="F2530" s="192" t="s">
        <v>114</v>
      </c>
    </row>
    <row r="2531" spans="1:6">
      <c r="A2531" s="192">
        <v>95726</v>
      </c>
      <c r="B2531" s="192" t="s">
        <v>2710</v>
      </c>
      <c r="C2531" s="192" t="s">
        <v>6</v>
      </c>
      <c r="D2531" s="192" t="s">
        <v>196</v>
      </c>
      <c r="E2531" s="193">
        <v>4.34</v>
      </c>
      <c r="F2531" s="192" t="s">
        <v>114</v>
      </c>
    </row>
    <row r="2532" spans="1:6">
      <c r="A2532" s="192">
        <v>95727</v>
      </c>
      <c r="B2532" s="192" t="s">
        <v>2711</v>
      </c>
      <c r="C2532" s="192" t="s">
        <v>6</v>
      </c>
      <c r="D2532" s="192" t="s">
        <v>196</v>
      </c>
      <c r="E2532" s="193">
        <v>4.8899999999999997</v>
      </c>
      <c r="F2532" s="192" t="s">
        <v>114</v>
      </c>
    </row>
    <row r="2533" spans="1:6">
      <c r="A2533" s="192">
        <v>95728</v>
      </c>
      <c r="B2533" s="192" t="s">
        <v>2712</v>
      </c>
      <c r="C2533" s="192" t="s">
        <v>6</v>
      </c>
      <c r="D2533" s="192" t="s">
        <v>196</v>
      </c>
      <c r="E2533" s="193">
        <v>6.02</v>
      </c>
      <c r="F2533" s="192" t="s">
        <v>114</v>
      </c>
    </row>
    <row r="2534" spans="1:6">
      <c r="A2534" s="192">
        <v>95729</v>
      </c>
      <c r="B2534" s="192" t="s">
        <v>2713</v>
      </c>
      <c r="C2534" s="192" t="s">
        <v>6</v>
      </c>
      <c r="D2534" s="192" t="s">
        <v>196</v>
      </c>
      <c r="E2534" s="193">
        <v>5.72</v>
      </c>
      <c r="F2534" s="192" t="s">
        <v>114</v>
      </c>
    </row>
    <row r="2535" spans="1:6">
      <c r="A2535" s="192">
        <v>95730</v>
      </c>
      <c r="B2535" s="192" t="s">
        <v>2714</v>
      </c>
      <c r="C2535" s="192" t="s">
        <v>6</v>
      </c>
      <c r="D2535" s="192" t="s">
        <v>196</v>
      </c>
      <c r="E2535" s="193">
        <v>6.27</v>
      </c>
      <c r="F2535" s="192" t="s">
        <v>114</v>
      </c>
    </row>
    <row r="2536" spans="1:6">
      <c r="A2536" s="192">
        <v>95731</v>
      </c>
      <c r="B2536" s="192" t="s">
        <v>2715</v>
      </c>
      <c r="C2536" s="192" t="s">
        <v>6</v>
      </c>
      <c r="D2536" s="192" t="s">
        <v>196</v>
      </c>
      <c r="E2536" s="193">
        <v>7.41</v>
      </c>
      <c r="F2536" s="192" t="s">
        <v>114</v>
      </c>
    </row>
    <row r="2537" spans="1:6">
      <c r="A2537" s="192">
        <v>95732</v>
      </c>
      <c r="B2537" s="192" t="s">
        <v>2716</v>
      </c>
      <c r="C2537" s="192" t="s">
        <v>195</v>
      </c>
      <c r="D2537" s="192" t="s">
        <v>196</v>
      </c>
      <c r="E2537" s="193">
        <v>3.11</v>
      </c>
      <c r="F2537" s="192" t="s">
        <v>114</v>
      </c>
    </row>
    <row r="2538" spans="1:6">
      <c r="A2538" s="192">
        <v>95745</v>
      </c>
      <c r="B2538" s="192" t="s">
        <v>2717</v>
      </c>
      <c r="C2538" s="192" t="s">
        <v>6</v>
      </c>
      <c r="D2538" s="192" t="s">
        <v>113</v>
      </c>
      <c r="E2538" s="193">
        <v>16.34</v>
      </c>
      <c r="F2538" s="192" t="s">
        <v>114</v>
      </c>
    </row>
    <row r="2539" spans="1:6">
      <c r="A2539" s="192">
        <v>95746</v>
      </c>
      <c r="B2539" s="192" t="s">
        <v>2718</v>
      </c>
      <c r="C2539" s="192" t="s">
        <v>6</v>
      </c>
      <c r="D2539" s="192" t="s">
        <v>113</v>
      </c>
      <c r="E2539" s="193">
        <v>20.3</v>
      </c>
      <c r="F2539" s="192" t="s">
        <v>114</v>
      </c>
    </row>
    <row r="2540" spans="1:6">
      <c r="A2540" s="192">
        <v>95747</v>
      </c>
      <c r="B2540" s="192" t="s">
        <v>2719</v>
      </c>
      <c r="C2540" s="192" t="s">
        <v>6</v>
      </c>
      <c r="D2540" s="192" t="s">
        <v>113</v>
      </c>
      <c r="E2540" s="193">
        <v>33.89</v>
      </c>
      <c r="F2540" s="192" t="s">
        <v>114</v>
      </c>
    </row>
    <row r="2541" spans="1:6">
      <c r="A2541" s="192">
        <v>95748</v>
      </c>
      <c r="B2541" s="192" t="s">
        <v>2720</v>
      </c>
      <c r="C2541" s="192" t="s">
        <v>6</v>
      </c>
      <c r="D2541" s="192" t="s">
        <v>113</v>
      </c>
      <c r="E2541" s="193">
        <v>36.44</v>
      </c>
      <c r="F2541" s="192" t="s">
        <v>114</v>
      </c>
    </row>
    <row r="2542" spans="1:6">
      <c r="A2542" s="192">
        <v>95749</v>
      </c>
      <c r="B2542" s="192" t="s">
        <v>2721</v>
      </c>
      <c r="C2542" s="192" t="s">
        <v>6</v>
      </c>
      <c r="D2542" s="192" t="s">
        <v>113</v>
      </c>
      <c r="E2542" s="193">
        <v>20.86</v>
      </c>
      <c r="F2542" s="192" t="s">
        <v>114</v>
      </c>
    </row>
    <row r="2543" spans="1:6">
      <c r="A2543" s="192">
        <v>95750</v>
      </c>
      <c r="B2543" s="192" t="s">
        <v>2722</v>
      </c>
      <c r="C2543" s="192" t="s">
        <v>6</v>
      </c>
      <c r="D2543" s="192" t="s">
        <v>113</v>
      </c>
      <c r="E2543" s="193">
        <v>24.74</v>
      </c>
      <c r="F2543" s="192" t="s">
        <v>114</v>
      </c>
    </row>
    <row r="2544" spans="1:6">
      <c r="A2544" s="192">
        <v>95751</v>
      </c>
      <c r="B2544" s="192" t="s">
        <v>2723</v>
      </c>
      <c r="C2544" s="192" t="s">
        <v>6</v>
      </c>
      <c r="D2544" s="192" t="s">
        <v>113</v>
      </c>
      <c r="E2544" s="193">
        <v>38.17</v>
      </c>
      <c r="F2544" s="192" t="s">
        <v>114</v>
      </c>
    </row>
    <row r="2545" spans="1:6">
      <c r="A2545" s="192">
        <v>95752</v>
      </c>
      <c r="B2545" s="192" t="s">
        <v>2724</v>
      </c>
      <c r="C2545" s="192" t="s">
        <v>6</v>
      </c>
      <c r="D2545" s="192" t="s">
        <v>113</v>
      </c>
      <c r="E2545" s="193">
        <v>40.58</v>
      </c>
      <c r="F2545" s="192" t="s">
        <v>114</v>
      </c>
    </row>
    <row r="2546" spans="1:6">
      <c r="A2546" s="192">
        <v>97667</v>
      </c>
      <c r="B2546" s="192" t="s">
        <v>2725</v>
      </c>
      <c r="C2546" s="192" t="s">
        <v>6</v>
      </c>
      <c r="D2546" s="192" t="s">
        <v>113</v>
      </c>
      <c r="E2546" s="193">
        <v>6</v>
      </c>
      <c r="F2546" s="192" t="s">
        <v>114</v>
      </c>
    </row>
    <row r="2547" spans="1:6">
      <c r="A2547" s="192">
        <v>97668</v>
      </c>
      <c r="B2547" s="192" t="s">
        <v>2726</v>
      </c>
      <c r="C2547" s="192" t="s">
        <v>6</v>
      </c>
      <c r="D2547" s="192" t="s">
        <v>113</v>
      </c>
      <c r="E2547" s="193">
        <v>9.14</v>
      </c>
      <c r="F2547" s="192" t="s">
        <v>114</v>
      </c>
    </row>
    <row r="2548" spans="1:6">
      <c r="A2548" s="192">
        <v>97669</v>
      </c>
      <c r="B2548" s="192" t="s">
        <v>2727</v>
      </c>
      <c r="C2548" s="192" t="s">
        <v>6</v>
      </c>
      <c r="D2548" s="192" t="s">
        <v>113</v>
      </c>
      <c r="E2548" s="193">
        <v>14.42</v>
      </c>
      <c r="F2548" s="192" t="s">
        <v>114</v>
      </c>
    </row>
    <row r="2549" spans="1:6">
      <c r="A2549" s="192">
        <v>97670</v>
      </c>
      <c r="B2549" s="192" t="s">
        <v>2728</v>
      </c>
      <c r="C2549" s="192" t="s">
        <v>6</v>
      </c>
      <c r="D2549" s="192" t="s">
        <v>113</v>
      </c>
      <c r="E2549" s="193">
        <v>18.68</v>
      </c>
      <c r="F2549" s="192" t="s">
        <v>114</v>
      </c>
    </row>
    <row r="2550" spans="1:6">
      <c r="A2550" s="192">
        <v>72263</v>
      </c>
      <c r="B2550" s="192" t="s">
        <v>2729</v>
      </c>
      <c r="C2550" s="192" t="s">
        <v>195</v>
      </c>
      <c r="D2550" s="192" t="s">
        <v>196</v>
      </c>
      <c r="E2550" s="193">
        <v>19.22</v>
      </c>
      <c r="F2550" s="192" t="s">
        <v>114</v>
      </c>
    </row>
    <row r="2551" spans="1:6">
      <c r="A2551" s="192">
        <v>72271</v>
      </c>
      <c r="B2551" s="192" t="s">
        <v>2730</v>
      </c>
      <c r="C2551" s="192" t="s">
        <v>195</v>
      </c>
      <c r="D2551" s="192" t="s">
        <v>196</v>
      </c>
      <c r="E2551" s="193">
        <v>11.49</v>
      </c>
      <c r="F2551" s="192" t="s">
        <v>114</v>
      </c>
    </row>
    <row r="2552" spans="1:6">
      <c r="A2552" s="192">
        <v>72272</v>
      </c>
      <c r="B2552" s="192" t="s">
        <v>2731</v>
      </c>
      <c r="C2552" s="192" t="s">
        <v>195</v>
      </c>
      <c r="D2552" s="192" t="s">
        <v>196</v>
      </c>
      <c r="E2552" s="193">
        <v>13.06</v>
      </c>
      <c r="F2552" s="192" t="s">
        <v>114</v>
      </c>
    </row>
    <row r="2553" spans="1:6">
      <c r="A2553" s="192">
        <v>91874</v>
      </c>
      <c r="B2553" s="192" t="s">
        <v>2732</v>
      </c>
      <c r="C2553" s="192" t="s">
        <v>195</v>
      </c>
      <c r="D2553" s="192" t="s">
        <v>196</v>
      </c>
      <c r="E2553" s="193">
        <v>3.25</v>
      </c>
      <c r="F2553" s="192" t="s">
        <v>114</v>
      </c>
    </row>
    <row r="2554" spans="1:6">
      <c r="A2554" s="192">
        <v>91875</v>
      </c>
      <c r="B2554" s="192" t="s">
        <v>2733</v>
      </c>
      <c r="C2554" s="192" t="s">
        <v>195</v>
      </c>
      <c r="D2554" s="192" t="s">
        <v>196</v>
      </c>
      <c r="E2554" s="193">
        <v>4.28</v>
      </c>
      <c r="F2554" s="192" t="s">
        <v>114</v>
      </c>
    </row>
    <row r="2555" spans="1:6">
      <c r="A2555" s="192">
        <v>91876</v>
      </c>
      <c r="B2555" s="192" t="s">
        <v>2734</v>
      </c>
      <c r="C2555" s="192" t="s">
        <v>195</v>
      </c>
      <c r="D2555" s="192" t="s">
        <v>196</v>
      </c>
      <c r="E2555" s="193">
        <v>5.65</v>
      </c>
      <c r="F2555" s="192" t="s">
        <v>114</v>
      </c>
    </row>
    <row r="2556" spans="1:6">
      <c r="A2556" s="192">
        <v>91877</v>
      </c>
      <c r="B2556" s="192" t="s">
        <v>2735</v>
      </c>
      <c r="C2556" s="192" t="s">
        <v>195</v>
      </c>
      <c r="D2556" s="192" t="s">
        <v>196</v>
      </c>
      <c r="E2556" s="193">
        <v>7.47</v>
      </c>
      <c r="F2556" s="192" t="s">
        <v>114</v>
      </c>
    </row>
    <row r="2557" spans="1:6">
      <c r="A2557" s="192">
        <v>91878</v>
      </c>
      <c r="B2557" s="192" t="s">
        <v>2736</v>
      </c>
      <c r="C2557" s="192" t="s">
        <v>195</v>
      </c>
      <c r="D2557" s="192" t="s">
        <v>196</v>
      </c>
      <c r="E2557" s="193">
        <v>4.2</v>
      </c>
      <c r="F2557" s="192" t="s">
        <v>114</v>
      </c>
    </row>
    <row r="2558" spans="1:6">
      <c r="A2558" s="192">
        <v>91879</v>
      </c>
      <c r="B2558" s="192" t="s">
        <v>2737</v>
      </c>
      <c r="C2558" s="192" t="s">
        <v>195</v>
      </c>
      <c r="D2558" s="192" t="s">
        <v>196</v>
      </c>
      <c r="E2558" s="193">
        <v>5.21</v>
      </c>
      <c r="F2558" s="192" t="s">
        <v>114</v>
      </c>
    </row>
    <row r="2559" spans="1:6">
      <c r="A2559" s="192">
        <v>91880</v>
      </c>
      <c r="B2559" s="192" t="s">
        <v>2738</v>
      </c>
      <c r="C2559" s="192" t="s">
        <v>195</v>
      </c>
      <c r="D2559" s="192" t="s">
        <v>196</v>
      </c>
      <c r="E2559" s="193">
        <v>6.59</v>
      </c>
      <c r="F2559" s="192" t="s">
        <v>114</v>
      </c>
    </row>
    <row r="2560" spans="1:6">
      <c r="A2560" s="192">
        <v>91881</v>
      </c>
      <c r="B2560" s="192" t="s">
        <v>2739</v>
      </c>
      <c r="C2560" s="192" t="s">
        <v>195</v>
      </c>
      <c r="D2560" s="192" t="s">
        <v>196</v>
      </c>
      <c r="E2560" s="193">
        <v>8.42</v>
      </c>
      <c r="F2560" s="192" t="s">
        <v>114</v>
      </c>
    </row>
    <row r="2561" spans="1:6">
      <c r="A2561" s="192">
        <v>91882</v>
      </c>
      <c r="B2561" s="192" t="s">
        <v>2740</v>
      </c>
      <c r="C2561" s="192" t="s">
        <v>195</v>
      </c>
      <c r="D2561" s="192" t="s">
        <v>196</v>
      </c>
      <c r="E2561" s="193">
        <v>5.21</v>
      </c>
      <c r="F2561" s="192" t="s">
        <v>114</v>
      </c>
    </row>
    <row r="2562" spans="1:6">
      <c r="A2562" s="192">
        <v>91884</v>
      </c>
      <c r="B2562" s="192" t="s">
        <v>2741</v>
      </c>
      <c r="C2562" s="192" t="s">
        <v>195</v>
      </c>
      <c r="D2562" s="192" t="s">
        <v>196</v>
      </c>
      <c r="E2562" s="193">
        <v>5.99</v>
      </c>
      <c r="F2562" s="192" t="s">
        <v>114</v>
      </c>
    </row>
    <row r="2563" spans="1:6">
      <c r="A2563" s="192">
        <v>91885</v>
      </c>
      <c r="B2563" s="192" t="s">
        <v>2742</v>
      </c>
      <c r="C2563" s="192" t="s">
        <v>195</v>
      </c>
      <c r="D2563" s="192" t="s">
        <v>196</v>
      </c>
      <c r="E2563" s="193">
        <v>7.05</v>
      </c>
      <c r="F2563" s="192" t="s">
        <v>114</v>
      </c>
    </row>
    <row r="2564" spans="1:6">
      <c r="A2564" s="192">
        <v>91886</v>
      </c>
      <c r="B2564" s="192" t="s">
        <v>2743</v>
      </c>
      <c r="C2564" s="192" t="s">
        <v>195</v>
      </c>
      <c r="D2564" s="192" t="s">
        <v>196</v>
      </c>
      <c r="E2564" s="193">
        <v>8.52</v>
      </c>
      <c r="F2564" s="192" t="s">
        <v>114</v>
      </c>
    </row>
    <row r="2565" spans="1:6">
      <c r="A2565" s="192">
        <v>91887</v>
      </c>
      <c r="B2565" s="192" t="s">
        <v>2744</v>
      </c>
      <c r="C2565" s="192" t="s">
        <v>195</v>
      </c>
      <c r="D2565" s="192" t="s">
        <v>196</v>
      </c>
      <c r="E2565" s="193">
        <v>5.88</v>
      </c>
      <c r="F2565" s="192" t="s">
        <v>114</v>
      </c>
    </row>
    <row r="2566" spans="1:6">
      <c r="A2566" s="192">
        <v>91889</v>
      </c>
      <c r="B2566" s="192" t="s">
        <v>2745</v>
      </c>
      <c r="C2566" s="192" t="s">
        <v>195</v>
      </c>
      <c r="D2566" s="192" t="s">
        <v>196</v>
      </c>
      <c r="E2566" s="193">
        <v>5.68</v>
      </c>
      <c r="F2566" s="192" t="s">
        <v>114</v>
      </c>
    </row>
    <row r="2567" spans="1:6">
      <c r="A2567" s="192">
        <v>91890</v>
      </c>
      <c r="B2567" s="192" t="s">
        <v>2746</v>
      </c>
      <c r="C2567" s="192" t="s">
        <v>195</v>
      </c>
      <c r="D2567" s="192" t="s">
        <v>196</v>
      </c>
      <c r="E2567" s="193">
        <v>7.06</v>
      </c>
      <c r="F2567" s="192" t="s">
        <v>114</v>
      </c>
    </row>
    <row r="2568" spans="1:6">
      <c r="A2568" s="192">
        <v>91892</v>
      </c>
      <c r="B2568" s="192" t="s">
        <v>2747</v>
      </c>
      <c r="C2568" s="192" t="s">
        <v>195</v>
      </c>
      <c r="D2568" s="192" t="s">
        <v>196</v>
      </c>
      <c r="E2568" s="193">
        <v>8.36</v>
      </c>
      <c r="F2568" s="192" t="s">
        <v>114</v>
      </c>
    </row>
    <row r="2569" spans="1:6">
      <c r="A2569" s="192">
        <v>91893</v>
      </c>
      <c r="B2569" s="192" t="s">
        <v>2748</v>
      </c>
      <c r="C2569" s="192" t="s">
        <v>195</v>
      </c>
      <c r="D2569" s="192" t="s">
        <v>196</v>
      </c>
      <c r="E2569" s="193">
        <v>9.59</v>
      </c>
      <c r="F2569" s="192" t="s">
        <v>114</v>
      </c>
    </row>
    <row r="2570" spans="1:6">
      <c r="A2570" s="192">
        <v>91895</v>
      </c>
      <c r="B2570" s="192" t="s">
        <v>2749</v>
      </c>
      <c r="C2570" s="192" t="s">
        <v>195</v>
      </c>
      <c r="D2570" s="192" t="s">
        <v>196</v>
      </c>
      <c r="E2570" s="193">
        <v>10.91</v>
      </c>
      <c r="F2570" s="192" t="s">
        <v>114</v>
      </c>
    </row>
    <row r="2571" spans="1:6">
      <c r="A2571" s="192">
        <v>91896</v>
      </c>
      <c r="B2571" s="192" t="s">
        <v>2750</v>
      </c>
      <c r="C2571" s="192" t="s">
        <v>195</v>
      </c>
      <c r="D2571" s="192" t="s">
        <v>196</v>
      </c>
      <c r="E2571" s="193">
        <v>11.76</v>
      </c>
      <c r="F2571" s="192" t="s">
        <v>114</v>
      </c>
    </row>
    <row r="2572" spans="1:6">
      <c r="A2572" s="192">
        <v>91898</v>
      </c>
      <c r="B2572" s="192" t="s">
        <v>2751</v>
      </c>
      <c r="C2572" s="192" t="s">
        <v>195</v>
      </c>
      <c r="D2572" s="192" t="s">
        <v>196</v>
      </c>
      <c r="E2572" s="193">
        <v>13.17</v>
      </c>
      <c r="F2572" s="192" t="s">
        <v>114</v>
      </c>
    </row>
    <row r="2573" spans="1:6">
      <c r="A2573" s="192">
        <v>91899</v>
      </c>
      <c r="B2573" s="192" t="s">
        <v>2752</v>
      </c>
      <c r="C2573" s="192" t="s">
        <v>195</v>
      </c>
      <c r="D2573" s="192" t="s">
        <v>196</v>
      </c>
      <c r="E2573" s="193">
        <v>7.27</v>
      </c>
      <c r="F2573" s="192" t="s">
        <v>114</v>
      </c>
    </row>
    <row r="2574" spans="1:6">
      <c r="A2574" s="192">
        <v>91901</v>
      </c>
      <c r="B2574" s="192" t="s">
        <v>2753</v>
      </c>
      <c r="C2574" s="192" t="s">
        <v>195</v>
      </c>
      <c r="D2574" s="192" t="s">
        <v>196</v>
      </c>
      <c r="E2574" s="193">
        <v>7.07</v>
      </c>
      <c r="F2574" s="192" t="s">
        <v>114</v>
      </c>
    </row>
    <row r="2575" spans="1:6">
      <c r="A2575" s="192">
        <v>91902</v>
      </c>
      <c r="B2575" s="192" t="s">
        <v>2754</v>
      </c>
      <c r="C2575" s="192" t="s">
        <v>195</v>
      </c>
      <c r="D2575" s="192" t="s">
        <v>196</v>
      </c>
      <c r="E2575" s="193">
        <v>8.43</v>
      </c>
      <c r="F2575" s="192" t="s">
        <v>114</v>
      </c>
    </row>
    <row r="2576" spans="1:6">
      <c r="A2576" s="192">
        <v>91904</v>
      </c>
      <c r="B2576" s="192" t="s">
        <v>2755</v>
      </c>
      <c r="C2576" s="192" t="s">
        <v>195</v>
      </c>
      <c r="D2576" s="192" t="s">
        <v>196</v>
      </c>
      <c r="E2576" s="193">
        <v>9.73</v>
      </c>
      <c r="F2576" s="192" t="s">
        <v>114</v>
      </c>
    </row>
    <row r="2577" spans="1:6">
      <c r="A2577" s="192">
        <v>91905</v>
      </c>
      <c r="B2577" s="192" t="s">
        <v>2756</v>
      </c>
      <c r="C2577" s="192" t="s">
        <v>195</v>
      </c>
      <c r="D2577" s="192" t="s">
        <v>196</v>
      </c>
      <c r="E2577" s="193">
        <v>10.98</v>
      </c>
      <c r="F2577" s="192" t="s">
        <v>114</v>
      </c>
    </row>
    <row r="2578" spans="1:6">
      <c r="A2578" s="192">
        <v>91907</v>
      </c>
      <c r="B2578" s="192" t="s">
        <v>2757</v>
      </c>
      <c r="C2578" s="192" t="s">
        <v>195</v>
      </c>
      <c r="D2578" s="192" t="s">
        <v>196</v>
      </c>
      <c r="E2578" s="193">
        <v>12.3</v>
      </c>
      <c r="F2578" s="192" t="s">
        <v>114</v>
      </c>
    </row>
    <row r="2579" spans="1:6">
      <c r="A2579" s="192">
        <v>91908</v>
      </c>
      <c r="B2579" s="192" t="s">
        <v>2758</v>
      </c>
      <c r="C2579" s="192" t="s">
        <v>195</v>
      </c>
      <c r="D2579" s="192" t="s">
        <v>196</v>
      </c>
      <c r="E2579" s="193">
        <v>13.17</v>
      </c>
      <c r="F2579" s="192" t="s">
        <v>114</v>
      </c>
    </row>
    <row r="2580" spans="1:6">
      <c r="A2580" s="192">
        <v>91910</v>
      </c>
      <c r="B2580" s="192" t="s">
        <v>2759</v>
      </c>
      <c r="C2580" s="192" t="s">
        <v>195</v>
      </c>
      <c r="D2580" s="192" t="s">
        <v>196</v>
      </c>
      <c r="E2580" s="193">
        <v>14.58</v>
      </c>
      <c r="F2580" s="192" t="s">
        <v>114</v>
      </c>
    </row>
    <row r="2581" spans="1:6">
      <c r="A2581" s="192">
        <v>91911</v>
      </c>
      <c r="B2581" s="192" t="s">
        <v>2760</v>
      </c>
      <c r="C2581" s="192" t="s">
        <v>195</v>
      </c>
      <c r="D2581" s="192" t="s">
        <v>196</v>
      </c>
      <c r="E2581" s="193">
        <v>8.84</v>
      </c>
      <c r="F2581" s="192" t="s">
        <v>114</v>
      </c>
    </row>
    <row r="2582" spans="1:6">
      <c r="A2582" s="192">
        <v>91913</v>
      </c>
      <c r="B2582" s="192" t="s">
        <v>2761</v>
      </c>
      <c r="C2582" s="192" t="s">
        <v>195</v>
      </c>
      <c r="D2582" s="192" t="s">
        <v>196</v>
      </c>
      <c r="E2582" s="193">
        <v>8.64</v>
      </c>
      <c r="F2582" s="192" t="s">
        <v>114</v>
      </c>
    </row>
    <row r="2583" spans="1:6">
      <c r="A2583" s="192">
        <v>91914</v>
      </c>
      <c r="B2583" s="192" t="s">
        <v>2762</v>
      </c>
      <c r="C2583" s="192" t="s">
        <v>195</v>
      </c>
      <c r="D2583" s="192" t="s">
        <v>196</v>
      </c>
      <c r="E2583" s="193">
        <v>9.64</v>
      </c>
      <c r="F2583" s="192" t="s">
        <v>114</v>
      </c>
    </row>
    <row r="2584" spans="1:6">
      <c r="A2584" s="192">
        <v>91916</v>
      </c>
      <c r="B2584" s="192" t="s">
        <v>2763</v>
      </c>
      <c r="C2584" s="192" t="s">
        <v>195</v>
      </c>
      <c r="D2584" s="192" t="s">
        <v>196</v>
      </c>
      <c r="E2584" s="193">
        <v>10.94</v>
      </c>
      <c r="F2584" s="192" t="s">
        <v>114</v>
      </c>
    </row>
    <row r="2585" spans="1:6">
      <c r="A2585" s="192">
        <v>91917</v>
      </c>
      <c r="B2585" s="192" t="s">
        <v>2764</v>
      </c>
      <c r="C2585" s="192" t="s">
        <v>195</v>
      </c>
      <c r="D2585" s="192" t="s">
        <v>196</v>
      </c>
      <c r="E2585" s="193">
        <v>11.69</v>
      </c>
      <c r="F2585" s="192" t="s">
        <v>114</v>
      </c>
    </row>
    <row r="2586" spans="1:6">
      <c r="A2586" s="192">
        <v>91919</v>
      </c>
      <c r="B2586" s="192" t="s">
        <v>2765</v>
      </c>
      <c r="C2586" s="192" t="s">
        <v>195</v>
      </c>
      <c r="D2586" s="192" t="s">
        <v>196</v>
      </c>
      <c r="E2586" s="193">
        <v>13.01</v>
      </c>
      <c r="F2586" s="192" t="s">
        <v>114</v>
      </c>
    </row>
    <row r="2587" spans="1:6">
      <c r="A2587" s="192">
        <v>91920</v>
      </c>
      <c r="B2587" s="192" t="s">
        <v>2766</v>
      </c>
      <c r="C2587" s="192" t="s">
        <v>195</v>
      </c>
      <c r="D2587" s="192" t="s">
        <v>196</v>
      </c>
      <c r="E2587" s="193">
        <v>13.33</v>
      </c>
      <c r="F2587" s="192" t="s">
        <v>114</v>
      </c>
    </row>
    <row r="2588" spans="1:6">
      <c r="A2588" s="192">
        <v>91922</v>
      </c>
      <c r="B2588" s="192" t="s">
        <v>2767</v>
      </c>
      <c r="C2588" s="192" t="s">
        <v>195</v>
      </c>
      <c r="D2588" s="192" t="s">
        <v>196</v>
      </c>
      <c r="E2588" s="193">
        <v>14.74</v>
      </c>
      <c r="F2588" s="192" t="s">
        <v>114</v>
      </c>
    </row>
    <row r="2589" spans="1:6">
      <c r="A2589" s="192">
        <v>93013</v>
      </c>
      <c r="B2589" s="192" t="s">
        <v>2768</v>
      </c>
      <c r="C2589" s="192" t="s">
        <v>195</v>
      </c>
      <c r="D2589" s="192" t="s">
        <v>196</v>
      </c>
      <c r="E2589" s="193">
        <v>9.69</v>
      </c>
      <c r="F2589" s="192" t="s">
        <v>114</v>
      </c>
    </row>
    <row r="2590" spans="1:6">
      <c r="A2590" s="192">
        <v>93014</v>
      </c>
      <c r="B2590" s="192" t="s">
        <v>2769</v>
      </c>
      <c r="C2590" s="192" t="s">
        <v>195</v>
      </c>
      <c r="D2590" s="192" t="s">
        <v>196</v>
      </c>
      <c r="E2590" s="193">
        <v>11.86</v>
      </c>
      <c r="F2590" s="192" t="s">
        <v>114</v>
      </c>
    </row>
    <row r="2591" spans="1:6">
      <c r="A2591" s="192">
        <v>93015</v>
      </c>
      <c r="B2591" s="192" t="s">
        <v>2770</v>
      </c>
      <c r="C2591" s="192" t="s">
        <v>195</v>
      </c>
      <c r="D2591" s="192" t="s">
        <v>196</v>
      </c>
      <c r="E2591" s="193">
        <v>17.649999999999999</v>
      </c>
      <c r="F2591" s="192" t="s">
        <v>114</v>
      </c>
    </row>
    <row r="2592" spans="1:6">
      <c r="A2592" s="192">
        <v>93016</v>
      </c>
      <c r="B2592" s="192" t="s">
        <v>2771</v>
      </c>
      <c r="C2592" s="192" t="s">
        <v>195</v>
      </c>
      <c r="D2592" s="192" t="s">
        <v>196</v>
      </c>
      <c r="E2592" s="193">
        <v>21.34</v>
      </c>
      <c r="F2592" s="192" t="s">
        <v>114</v>
      </c>
    </row>
    <row r="2593" spans="1:6">
      <c r="A2593" s="192">
        <v>93017</v>
      </c>
      <c r="B2593" s="192" t="s">
        <v>2772</v>
      </c>
      <c r="C2593" s="192" t="s">
        <v>195</v>
      </c>
      <c r="D2593" s="192" t="s">
        <v>196</v>
      </c>
      <c r="E2593" s="193">
        <v>31.77</v>
      </c>
      <c r="F2593" s="192" t="s">
        <v>114</v>
      </c>
    </row>
    <row r="2594" spans="1:6">
      <c r="A2594" s="192">
        <v>93018</v>
      </c>
      <c r="B2594" s="192" t="s">
        <v>2773</v>
      </c>
      <c r="C2594" s="192" t="s">
        <v>195</v>
      </c>
      <c r="D2594" s="192" t="s">
        <v>196</v>
      </c>
      <c r="E2594" s="193">
        <v>14.77</v>
      </c>
      <c r="F2594" s="192" t="s">
        <v>114</v>
      </c>
    </row>
    <row r="2595" spans="1:6">
      <c r="A2595" s="192">
        <v>93020</v>
      </c>
      <c r="B2595" s="192" t="s">
        <v>2774</v>
      </c>
      <c r="C2595" s="192" t="s">
        <v>195</v>
      </c>
      <c r="D2595" s="192" t="s">
        <v>196</v>
      </c>
      <c r="E2595" s="193">
        <v>18.8</v>
      </c>
      <c r="F2595" s="192" t="s">
        <v>114</v>
      </c>
    </row>
    <row r="2596" spans="1:6">
      <c r="A2596" s="192">
        <v>93022</v>
      </c>
      <c r="B2596" s="192" t="s">
        <v>2775</v>
      </c>
      <c r="C2596" s="192" t="s">
        <v>195</v>
      </c>
      <c r="D2596" s="192" t="s">
        <v>196</v>
      </c>
      <c r="E2596" s="193">
        <v>30.76</v>
      </c>
      <c r="F2596" s="192" t="s">
        <v>114</v>
      </c>
    </row>
    <row r="2597" spans="1:6">
      <c r="A2597" s="192">
        <v>93024</v>
      </c>
      <c r="B2597" s="192" t="s">
        <v>2776</v>
      </c>
      <c r="C2597" s="192" t="s">
        <v>195</v>
      </c>
      <c r="D2597" s="192" t="s">
        <v>196</v>
      </c>
      <c r="E2597" s="193">
        <v>32.42</v>
      </c>
      <c r="F2597" s="192" t="s">
        <v>114</v>
      </c>
    </row>
    <row r="2598" spans="1:6">
      <c r="A2598" s="192">
        <v>93026</v>
      </c>
      <c r="B2598" s="192" t="s">
        <v>2777</v>
      </c>
      <c r="C2598" s="192" t="s">
        <v>195</v>
      </c>
      <c r="D2598" s="192" t="s">
        <v>196</v>
      </c>
      <c r="E2598" s="193">
        <v>52.28</v>
      </c>
      <c r="F2598" s="192" t="s">
        <v>114</v>
      </c>
    </row>
    <row r="2599" spans="1:6">
      <c r="A2599" s="192">
        <v>95733</v>
      </c>
      <c r="B2599" s="192" t="s">
        <v>2778</v>
      </c>
      <c r="C2599" s="192" t="s">
        <v>195</v>
      </c>
      <c r="D2599" s="192" t="s">
        <v>196</v>
      </c>
      <c r="E2599" s="193">
        <v>4.03</v>
      </c>
      <c r="F2599" s="192" t="s">
        <v>114</v>
      </c>
    </row>
    <row r="2600" spans="1:6">
      <c r="A2600" s="192">
        <v>95734</v>
      </c>
      <c r="B2600" s="192" t="s">
        <v>2779</v>
      </c>
      <c r="C2600" s="192" t="s">
        <v>195</v>
      </c>
      <c r="D2600" s="192" t="s">
        <v>196</v>
      </c>
      <c r="E2600" s="193">
        <v>5.36</v>
      </c>
      <c r="F2600" s="192" t="s">
        <v>114</v>
      </c>
    </row>
    <row r="2601" spans="1:6">
      <c r="A2601" s="192">
        <v>95735</v>
      </c>
      <c r="B2601" s="192" t="s">
        <v>2780</v>
      </c>
      <c r="C2601" s="192" t="s">
        <v>195</v>
      </c>
      <c r="D2601" s="192" t="s">
        <v>196</v>
      </c>
      <c r="E2601" s="193">
        <v>4.5599999999999996</v>
      </c>
      <c r="F2601" s="192" t="s">
        <v>114</v>
      </c>
    </row>
    <row r="2602" spans="1:6">
      <c r="A2602" s="192">
        <v>95736</v>
      </c>
      <c r="B2602" s="192" t="s">
        <v>2781</v>
      </c>
      <c r="C2602" s="192" t="s">
        <v>195</v>
      </c>
      <c r="D2602" s="192" t="s">
        <v>196</v>
      </c>
      <c r="E2602" s="193">
        <v>5.31</v>
      </c>
      <c r="F2602" s="192" t="s">
        <v>114</v>
      </c>
    </row>
    <row r="2603" spans="1:6">
      <c r="A2603" s="192">
        <v>95738</v>
      </c>
      <c r="B2603" s="192" t="s">
        <v>2782</v>
      </c>
      <c r="C2603" s="192" t="s">
        <v>195</v>
      </c>
      <c r="D2603" s="192" t="s">
        <v>196</v>
      </c>
      <c r="E2603" s="193">
        <v>6.41</v>
      </c>
      <c r="F2603" s="192" t="s">
        <v>114</v>
      </c>
    </row>
    <row r="2604" spans="1:6">
      <c r="A2604" s="192">
        <v>95753</v>
      </c>
      <c r="B2604" s="192" t="s">
        <v>2783</v>
      </c>
      <c r="C2604" s="192" t="s">
        <v>195</v>
      </c>
      <c r="D2604" s="192" t="s">
        <v>113</v>
      </c>
      <c r="E2604" s="193">
        <v>5.17</v>
      </c>
      <c r="F2604" s="192" t="s">
        <v>114</v>
      </c>
    </row>
    <row r="2605" spans="1:6">
      <c r="A2605" s="192">
        <v>95754</v>
      </c>
      <c r="B2605" s="192" t="s">
        <v>2784</v>
      </c>
      <c r="C2605" s="192" t="s">
        <v>195</v>
      </c>
      <c r="D2605" s="192" t="s">
        <v>113</v>
      </c>
      <c r="E2605" s="193">
        <v>6.41</v>
      </c>
      <c r="F2605" s="192" t="s">
        <v>114</v>
      </c>
    </row>
    <row r="2606" spans="1:6">
      <c r="A2606" s="192">
        <v>95755</v>
      </c>
      <c r="B2606" s="192" t="s">
        <v>2785</v>
      </c>
      <c r="C2606" s="192" t="s">
        <v>195</v>
      </c>
      <c r="D2606" s="192" t="s">
        <v>113</v>
      </c>
      <c r="E2606" s="193">
        <v>9.31</v>
      </c>
      <c r="F2606" s="192" t="s">
        <v>114</v>
      </c>
    </row>
    <row r="2607" spans="1:6">
      <c r="A2607" s="192">
        <v>95756</v>
      </c>
      <c r="B2607" s="192" t="s">
        <v>2786</v>
      </c>
      <c r="C2607" s="192" t="s">
        <v>195</v>
      </c>
      <c r="D2607" s="192" t="s">
        <v>113</v>
      </c>
      <c r="E2607" s="193">
        <v>12.45</v>
      </c>
      <c r="F2607" s="192" t="s">
        <v>114</v>
      </c>
    </row>
    <row r="2608" spans="1:6">
      <c r="A2608" s="192">
        <v>95757</v>
      </c>
      <c r="B2608" s="192" t="s">
        <v>2787</v>
      </c>
      <c r="C2608" s="192" t="s">
        <v>195</v>
      </c>
      <c r="D2608" s="192" t="s">
        <v>113</v>
      </c>
      <c r="E2608" s="193">
        <v>7.69</v>
      </c>
      <c r="F2608" s="192" t="s">
        <v>114</v>
      </c>
    </row>
    <row r="2609" spans="1:6">
      <c r="A2609" s="192">
        <v>95758</v>
      </c>
      <c r="B2609" s="192" t="s">
        <v>2788</v>
      </c>
      <c r="C2609" s="192" t="s">
        <v>195</v>
      </c>
      <c r="D2609" s="192" t="s">
        <v>113</v>
      </c>
      <c r="E2609" s="193">
        <v>8.65</v>
      </c>
      <c r="F2609" s="192" t="s">
        <v>114</v>
      </c>
    </row>
    <row r="2610" spans="1:6">
      <c r="A2610" s="192">
        <v>95759</v>
      </c>
      <c r="B2610" s="192" t="s">
        <v>2789</v>
      </c>
      <c r="C2610" s="192" t="s">
        <v>195</v>
      </c>
      <c r="D2610" s="192" t="s">
        <v>113</v>
      </c>
      <c r="E2610" s="193">
        <v>11.13</v>
      </c>
      <c r="F2610" s="192" t="s">
        <v>114</v>
      </c>
    </row>
    <row r="2611" spans="1:6">
      <c r="A2611" s="192">
        <v>95760</v>
      </c>
      <c r="B2611" s="192" t="s">
        <v>2790</v>
      </c>
      <c r="C2611" s="192" t="s">
        <v>195</v>
      </c>
      <c r="D2611" s="192" t="s">
        <v>113</v>
      </c>
      <c r="E2611" s="193">
        <v>13.78</v>
      </c>
      <c r="F2611" s="192" t="s">
        <v>114</v>
      </c>
    </row>
    <row r="2612" spans="1:6">
      <c r="A2612" s="192">
        <v>97559</v>
      </c>
      <c r="B2612" s="192" t="s">
        <v>2791</v>
      </c>
      <c r="C2612" s="192" t="s">
        <v>195</v>
      </c>
      <c r="D2612" s="192" t="s">
        <v>196</v>
      </c>
      <c r="E2612" s="193">
        <v>6.92</v>
      </c>
      <c r="F2612" s="192" t="s">
        <v>114</v>
      </c>
    </row>
    <row r="2613" spans="1:6">
      <c r="A2613" s="192">
        <v>97562</v>
      </c>
      <c r="B2613" s="192" t="s">
        <v>2792</v>
      </c>
      <c r="C2613" s="192" t="s">
        <v>195</v>
      </c>
      <c r="D2613" s="192" t="s">
        <v>196</v>
      </c>
      <c r="E2613" s="193">
        <v>8.2899999999999991</v>
      </c>
      <c r="F2613" s="192" t="s">
        <v>114</v>
      </c>
    </row>
    <row r="2614" spans="1:6">
      <c r="A2614" s="192">
        <v>97564</v>
      </c>
      <c r="B2614" s="192" t="s">
        <v>2793</v>
      </c>
      <c r="C2614" s="192" t="s">
        <v>195</v>
      </c>
      <c r="D2614" s="192" t="s">
        <v>196</v>
      </c>
      <c r="E2614" s="193">
        <v>9.5</v>
      </c>
      <c r="F2614" s="192" t="s">
        <v>114</v>
      </c>
    </row>
    <row r="2615" spans="1:6">
      <c r="A2615" s="192">
        <v>91924</v>
      </c>
      <c r="B2615" s="192" t="s">
        <v>2794</v>
      </c>
      <c r="C2615" s="192" t="s">
        <v>6</v>
      </c>
      <c r="D2615" s="192" t="s">
        <v>196</v>
      </c>
      <c r="E2615" s="193">
        <v>1.76</v>
      </c>
      <c r="F2615" s="192" t="s">
        <v>114</v>
      </c>
    </row>
    <row r="2616" spans="1:6">
      <c r="A2616" s="192">
        <v>91925</v>
      </c>
      <c r="B2616" s="192" t="s">
        <v>2795</v>
      </c>
      <c r="C2616" s="192" t="s">
        <v>6</v>
      </c>
      <c r="D2616" s="192" t="s">
        <v>196</v>
      </c>
      <c r="E2616" s="193">
        <v>2.42</v>
      </c>
      <c r="F2616" s="192" t="s">
        <v>114</v>
      </c>
    </row>
    <row r="2617" spans="1:6">
      <c r="A2617" s="192">
        <v>91926</v>
      </c>
      <c r="B2617" s="192" t="s">
        <v>2796</v>
      </c>
      <c r="C2617" s="192" t="s">
        <v>6</v>
      </c>
      <c r="D2617" s="192" t="s">
        <v>196</v>
      </c>
      <c r="E2617" s="193">
        <v>2.52</v>
      </c>
      <c r="F2617" s="192" t="s">
        <v>114</v>
      </c>
    </row>
    <row r="2618" spans="1:6">
      <c r="A2618" s="192">
        <v>91927</v>
      </c>
      <c r="B2618" s="192" t="s">
        <v>2797</v>
      </c>
      <c r="C2618" s="192" t="s">
        <v>6</v>
      </c>
      <c r="D2618" s="192" t="s">
        <v>196</v>
      </c>
      <c r="E2618" s="193">
        <v>3.25</v>
      </c>
      <c r="F2618" s="192" t="s">
        <v>114</v>
      </c>
    </row>
    <row r="2619" spans="1:6">
      <c r="A2619" s="192">
        <v>91928</v>
      </c>
      <c r="B2619" s="192" t="s">
        <v>2798</v>
      </c>
      <c r="C2619" s="192" t="s">
        <v>6</v>
      </c>
      <c r="D2619" s="192" t="s">
        <v>196</v>
      </c>
      <c r="E2619" s="193">
        <v>4.03</v>
      </c>
      <c r="F2619" s="192" t="s">
        <v>114</v>
      </c>
    </row>
    <row r="2620" spans="1:6">
      <c r="A2620" s="192">
        <v>91929</v>
      </c>
      <c r="B2620" s="192" t="s">
        <v>2799</v>
      </c>
      <c r="C2620" s="192" t="s">
        <v>6</v>
      </c>
      <c r="D2620" s="192" t="s">
        <v>196</v>
      </c>
      <c r="E2620" s="193">
        <v>4.55</v>
      </c>
      <c r="F2620" s="192" t="s">
        <v>114</v>
      </c>
    </row>
    <row r="2621" spans="1:6">
      <c r="A2621" s="192">
        <v>91930</v>
      </c>
      <c r="B2621" s="192" t="s">
        <v>2800</v>
      </c>
      <c r="C2621" s="192" t="s">
        <v>6</v>
      </c>
      <c r="D2621" s="192" t="s">
        <v>196</v>
      </c>
      <c r="E2621" s="193">
        <v>5.5</v>
      </c>
      <c r="F2621" s="192" t="s">
        <v>114</v>
      </c>
    </row>
    <row r="2622" spans="1:6">
      <c r="A2622" s="192">
        <v>91931</v>
      </c>
      <c r="B2622" s="192" t="s">
        <v>2801</v>
      </c>
      <c r="C2622" s="192" t="s">
        <v>6</v>
      </c>
      <c r="D2622" s="192" t="s">
        <v>196</v>
      </c>
      <c r="E2622" s="193">
        <v>6.12</v>
      </c>
      <c r="F2622" s="192" t="s">
        <v>114</v>
      </c>
    </row>
    <row r="2623" spans="1:6">
      <c r="A2623" s="192">
        <v>91932</v>
      </c>
      <c r="B2623" s="192" t="s">
        <v>2802</v>
      </c>
      <c r="C2623" s="192" t="s">
        <v>6</v>
      </c>
      <c r="D2623" s="192" t="s">
        <v>196</v>
      </c>
      <c r="E2623" s="193">
        <v>9.02</v>
      </c>
      <c r="F2623" s="192" t="s">
        <v>114</v>
      </c>
    </row>
    <row r="2624" spans="1:6">
      <c r="A2624" s="192">
        <v>91933</v>
      </c>
      <c r="B2624" s="192" t="s">
        <v>2803</v>
      </c>
      <c r="C2624" s="192" t="s">
        <v>6</v>
      </c>
      <c r="D2624" s="192" t="s">
        <v>196</v>
      </c>
      <c r="E2624" s="193">
        <v>9.6</v>
      </c>
      <c r="F2624" s="192" t="s">
        <v>114</v>
      </c>
    </row>
    <row r="2625" spans="1:6">
      <c r="A2625" s="192">
        <v>91934</v>
      </c>
      <c r="B2625" s="192" t="s">
        <v>2804</v>
      </c>
      <c r="C2625" s="192" t="s">
        <v>6</v>
      </c>
      <c r="D2625" s="192" t="s">
        <v>196</v>
      </c>
      <c r="E2625" s="193">
        <v>13.77</v>
      </c>
      <c r="F2625" s="192" t="s">
        <v>114</v>
      </c>
    </row>
    <row r="2626" spans="1:6">
      <c r="A2626" s="192">
        <v>91935</v>
      </c>
      <c r="B2626" s="192" t="s">
        <v>2805</v>
      </c>
      <c r="C2626" s="192" t="s">
        <v>6</v>
      </c>
      <c r="D2626" s="192" t="s">
        <v>196</v>
      </c>
      <c r="E2626" s="193">
        <v>14.61</v>
      </c>
      <c r="F2626" s="192" t="s">
        <v>114</v>
      </c>
    </row>
    <row r="2627" spans="1:6">
      <c r="A2627" s="192">
        <v>92979</v>
      </c>
      <c r="B2627" s="192" t="s">
        <v>2806</v>
      </c>
      <c r="C2627" s="192" t="s">
        <v>6</v>
      </c>
      <c r="D2627" s="192" t="s">
        <v>196</v>
      </c>
      <c r="E2627" s="193">
        <v>5.89</v>
      </c>
      <c r="F2627" s="192" t="s">
        <v>114</v>
      </c>
    </row>
    <row r="2628" spans="1:6">
      <c r="A2628" s="192">
        <v>92980</v>
      </c>
      <c r="B2628" s="192" t="s">
        <v>2807</v>
      </c>
      <c r="C2628" s="192" t="s">
        <v>6</v>
      </c>
      <c r="D2628" s="192" t="s">
        <v>196</v>
      </c>
      <c r="E2628" s="193">
        <v>6.4</v>
      </c>
      <c r="F2628" s="192" t="s">
        <v>114</v>
      </c>
    </row>
    <row r="2629" spans="1:6">
      <c r="A2629" s="192">
        <v>92981</v>
      </c>
      <c r="B2629" s="192" t="s">
        <v>2808</v>
      </c>
      <c r="C2629" s="192" t="s">
        <v>6</v>
      </c>
      <c r="D2629" s="192" t="s">
        <v>196</v>
      </c>
      <c r="E2629" s="193">
        <v>9.0399999999999991</v>
      </c>
      <c r="F2629" s="192" t="s">
        <v>114</v>
      </c>
    </row>
    <row r="2630" spans="1:6">
      <c r="A2630" s="192">
        <v>92982</v>
      </c>
      <c r="B2630" s="192" t="s">
        <v>2809</v>
      </c>
      <c r="C2630" s="192" t="s">
        <v>6</v>
      </c>
      <c r="D2630" s="192" t="s">
        <v>196</v>
      </c>
      <c r="E2630" s="193">
        <v>9.77</v>
      </c>
      <c r="F2630" s="192" t="s">
        <v>114</v>
      </c>
    </row>
    <row r="2631" spans="1:6">
      <c r="A2631" s="192">
        <v>92983</v>
      </c>
      <c r="B2631" s="192" t="s">
        <v>2810</v>
      </c>
      <c r="C2631" s="192" t="s">
        <v>6</v>
      </c>
      <c r="D2631" s="192" t="s">
        <v>196</v>
      </c>
      <c r="E2631" s="193">
        <v>15.77</v>
      </c>
      <c r="F2631" s="192" t="s">
        <v>114</v>
      </c>
    </row>
    <row r="2632" spans="1:6">
      <c r="A2632" s="192">
        <v>92984</v>
      </c>
      <c r="B2632" s="192" t="s">
        <v>2811</v>
      </c>
      <c r="C2632" s="192" t="s">
        <v>6</v>
      </c>
      <c r="D2632" s="192" t="s">
        <v>196</v>
      </c>
      <c r="E2632" s="193">
        <v>16.170000000000002</v>
      </c>
      <c r="F2632" s="192" t="s">
        <v>114</v>
      </c>
    </row>
    <row r="2633" spans="1:6">
      <c r="A2633" s="192">
        <v>92985</v>
      </c>
      <c r="B2633" s="192" t="s">
        <v>2812</v>
      </c>
      <c r="C2633" s="192" t="s">
        <v>6</v>
      </c>
      <c r="D2633" s="192" t="s">
        <v>196</v>
      </c>
      <c r="E2633" s="193">
        <v>21.17</v>
      </c>
      <c r="F2633" s="192" t="s">
        <v>114</v>
      </c>
    </row>
    <row r="2634" spans="1:6">
      <c r="A2634" s="192">
        <v>92986</v>
      </c>
      <c r="B2634" s="192" t="s">
        <v>2813</v>
      </c>
      <c r="C2634" s="192" t="s">
        <v>6</v>
      </c>
      <c r="D2634" s="192" t="s">
        <v>196</v>
      </c>
      <c r="E2634" s="193">
        <v>21.78</v>
      </c>
      <c r="F2634" s="192" t="s">
        <v>114</v>
      </c>
    </row>
    <row r="2635" spans="1:6">
      <c r="A2635" s="192">
        <v>92987</v>
      </c>
      <c r="B2635" s="192" t="s">
        <v>2814</v>
      </c>
      <c r="C2635" s="192" t="s">
        <v>6</v>
      </c>
      <c r="D2635" s="192" t="s">
        <v>196</v>
      </c>
      <c r="E2635" s="193">
        <v>30.4</v>
      </c>
      <c r="F2635" s="192" t="s">
        <v>114</v>
      </c>
    </row>
    <row r="2636" spans="1:6">
      <c r="A2636" s="192">
        <v>92988</v>
      </c>
      <c r="B2636" s="192" t="s">
        <v>2815</v>
      </c>
      <c r="C2636" s="192" t="s">
        <v>6</v>
      </c>
      <c r="D2636" s="192" t="s">
        <v>196</v>
      </c>
      <c r="E2636" s="193">
        <v>30.48</v>
      </c>
      <c r="F2636" s="192" t="s">
        <v>114</v>
      </c>
    </row>
    <row r="2637" spans="1:6">
      <c r="A2637" s="192">
        <v>92989</v>
      </c>
      <c r="B2637" s="192" t="s">
        <v>2816</v>
      </c>
      <c r="C2637" s="192" t="s">
        <v>6</v>
      </c>
      <c r="D2637" s="192" t="s">
        <v>196</v>
      </c>
      <c r="E2637" s="193">
        <v>42.19</v>
      </c>
      <c r="F2637" s="192" t="s">
        <v>114</v>
      </c>
    </row>
    <row r="2638" spans="1:6">
      <c r="A2638" s="192">
        <v>92990</v>
      </c>
      <c r="B2638" s="192" t="s">
        <v>2817</v>
      </c>
      <c r="C2638" s="192" t="s">
        <v>6</v>
      </c>
      <c r="D2638" s="192" t="s">
        <v>196</v>
      </c>
      <c r="E2638" s="193">
        <v>41.71</v>
      </c>
      <c r="F2638" s="192" t="s">
        <v>114</v>
      </c>
    </row>
    <row r="2639" spans="1:6">
      <c r="A2639" s="192">
        <v>92991</v>
      </c>
      <c r="B2639" s="192" t="s">
        <v>2818</v>
      </c>
      <c r="C2639" s="192" t="s">
        <v>6</v>
      </c>
      <c r="D2639" s="192" t="s">
        <v>196</v>
      </c>
      <c r="E2639" s="193">
        <v>54.99</v>
      </c>
      <c r="F2639" s="192" t="s">
        <v>114</v>
      </c>
    </row>
    <row r="2640" spans="1:6">
      <c r="A2640" s="192">
        <v>92992</v>
      </c>
      <c r="B2640" s="192" t="s">
        <v>2819</v>
      </c>
      <c r="C2640" s="192" t="s">
        <v>6</v>
      </c>
      <c r="D2640" s="192" t="s">
        <v>196</v>
      </c>
      <c r="E2640" s="193">
        <v>55.03</v>
      </c>
      <c r="F2640" s="192" t="s">
        <v>114</v>
      </c>
    </row>
    <row r="2641" spans="1:6">
      <c r="A2641" s="192">
        <v>92993</v>
      </c>
      <c r="B2641" s="192" t="s">
        <v>2820</v>
      </c>
      <c r="C2641" s="192" t="s">
        <v>6</v>
      </c>
      <c r="D2641" s="192" t="s">
        <v>196</v>
      </c>
      <c r="E2641" s="193">
        <v>70.44</v>
      </c>
      <c r="F2641" s="192" t="s">
        <v>114</v>
      </c>
    </row>
    <row r="2642" spans="1:6">
      <c r="A2642" s="192">
        <v>92994</v>
      </c>
      <c r="B2642" s="192" t="s">
        <v>2821</v>
      </c>
      <c r="C2642" s="192" t="s">
        <v>6</v>
      </c>
      <c r="D2642" s="192" t="s">
        <v>196</v>
      </c>
      <c r="E2642" s="193">
        <v>71.13</v>
      </c>
      <c r="F2642" s="192" t="s">
        <v>114</v>
      </c>
    </row>
    <row r="2643" spans="1:6">
      <c r="A2643" s="192">
        <v>92995</v>
      </c>
      <c r="B2643" s="192" t="s">
        <v>2822</v>
      </c>
      <c r="C2643" s="192" t="s">
        <v>6</v>
      </c>
      <c r="D2643" s="192" t="s">
        <v>196</v>
      </c>
      <c r="E2643" s="193">
        <v>87.59</v>
      </c>
      <c r="F2643" s="192" t="s">
        <v>114</v>
      </c>
    </row>
    <row r="2644" spans="1:6">
      <c r="A2644" s="192">
        <v>92996</v>
      </c>
      <c r="B2644" s="192" t="s">
        <v>2823</v>
      </c>
      <c r="C2644" s="192" t="s">
        <v>6</v>
      </c>
      <c r="D2644" s="192" t="s">
        <v>196</v>
      </c>
      <c r="E2644" s="193">
        <v>87.84</v>
      </c>
      <c r="F2644" s="192" t="s">
        <v>114</v>
      </c>
    </row>
    <row r="2645" spans="1:6">
      <c r="A2645" s="192">
        <v>92997</v>
      </c>
      <c r="B2645" s="192" t="s">
        <v>2824</v>
      </c>
      <c r="C2645" s="192" t="s">
        <v>6</v>
      </c>
      <c r="D2645" s="192" t="s">
        <v>196</v>
      </c>
      <c r="E2645" s="193">
        <v>106.41</v>
      </c>
      <c r="F2645" s="192" t="s">
        <v>114</v>
      </c>
    </row>
    <row r="2646" spans="1:6">
      <c r="A2646" s="192">
        <v>92998</v>
      </c>
      <c r="B2646" s="192" t="s">
        <v>2825</v>
      </c>
      <c r="C2646" s="192" t="s">
        <v>6</v>
      </c>
      <c r="D2646" s="192" t="s">
        <v>196</v>
      </c>
      <c r="E2646" s="193">
        <v>107.43</v>
      </c>
      <c r="F2646" s="192" t="s">
        <v>114</v>
      </c>
    </row>
    <row r="2647" spans="1:6">
      <c r="A2647" s="192">
        <v>92999</v>
      </c>
      <c r="B2647" s="192" t="s">
        <v>2826</v>
      </c>
      <c r="C2647" s="192" t="s">
        <v>6</v>
      </c>
      <c r="D2647" s="192" t="s">
        <v>196</v>
      </c>
      <c r="E2647" s="193">
        <v>140.07</v>
      </c>
      <c r="F2647" s="192" t="s">
        <v>114</v>
      </c>
    </row>
    <row r="2648" spans="1:6">
      <c r="A2648" s="192">
        <v>93000</v>
      </c>
      <c r="B2648" s="192" t="s">
        <v>2827</v>
      </c>
      <c r="C2648" s="192" t="s">
        <v>6</v>
      </c>
      <c r="D2648" s="192" t="s">
        <v>196</v>
      </c>
      <c r="E2648" s="193">
        <v>140.91999999999999</v>
      </c>
      <c r="F2648" s="192" t="s">
        <v>114</v>
      </c>
    </row>
    <row r="2649" spans="1:6">
      <c r="A2649" s="192">
        <v>93001</v>
      </c>
      <c r="B2649" s="192" t="s">
        <v>2828</v>
      </c>
      <c r="C2649" s="192" t="s">
        <v>6</v>
      </c>
      <c r="D2649" s="192" t="s">
        <v>196</v>
      </c>
      <c r="E2649" s="193">
        <v>171.02</v>
      </c>
      <c r="F2649" s="192" t="s">
        <v>114</v>
      </c>
    </row>
    <row r="2650" spans="1:6">
      <c r="A2650" s="192">
        <v>93002</v>
      </c>
      <c r="B2650" s="192" t="s">
        <v>2829</v>
      </c>
      <c r="C2650" s="192" t="s">
        <v>6</v>
      </c>
      <c r="D2650" s="192" t="s">
        <v>196</v>
      </c>
      <c r="E2650" s="193">
        <v>175.74</v>
      </c>
      <c r="F2650" s="192" t="s">
        <v>114</v>
      </c>
    </row>
    <row r="2651" spans="1:6">
      <c r="A2651" s="192">
        <v>83446</v>
      </c>
      <c r="B2651" s="192" t="s">
        <v>2830</v>
      </c>
      <c r="C2651" s="192" t="s">
        <v>195</v>
      </c>
      <c r="D2651" s="192" t="s">
        <v>196</v>
      </c>
      <c r="E2651" s="193">
        <v>146.93</v>
      </c>
      <c r="F2651" s="192" t="s">
        <v>114</v>
      </c>
    </row>
    <row r="2652" spans="1:6">
      <c r="A2652" s="192">
        <v>91936</v>
      </c>
      <c r="B2652" s="192" t="s">
        <v>2831</v>
      </c>
      <c r="C2652" s="192" t="s">
        <v>195</v>
      </c>
      <c r="D2652" s="192" t="s">
        <v>196</v>
      </c>
      <c r="E2652" s="193">
        <v>8.7200000000000006</v>
      </c>
      <c r="F2652" s="192" t="s">
        <v>114</v>
      </c>
    </row>
    <row r="2653" spans="1:6">
      <c r="A2653" s="192">
        <v>91937</v>
      </c>
      <c r="B2653" s="192" t="s">
        <v>2832</v>
      </c>
      <c r="C2653" s="192" t="s">
        <v>195</v>
      </c>
      <c r="D2653" s="192" t="s">
        <v>196</v>
      </c>
      <c r="E2653" s="193">
        <v>7.48</v>
      </c>
      <c r="F2653" s="192" t="s">
        <v>114</v>
      </c>
    </row>
    <row r="2654" spans="1:6">
      <c r="A2654" s="192">
        <v>91939</v>
      </c>
      <c r="B2654" s="192" t="s">
        <v>2833</v>
      </c>
      <c r="C2654" s="192" t="s">
        <v>195</v>
      </c>
      <c r="D2654" s="192" t="s">
        <v>196</v>
      </c>
      <c r="E2654" s="193">
        <v>18.97</v>
      </c>
      <c r="F2654" s="192" t="s">
        <v>114</v>
      </c>
    </row>
    <row r="2655" spans="1:6">
      <c r="A2655" s="192">
        <v>91940</v>
      </c>
      <c r="B2655" s="192" t="s">
        <v>2834</v>
      </c>
      <c r="C2655" s="192" t="s">
        <v>195</v>
      </c>
      <c r="D2655" s="192" t="s">
        <v>196</v>
      </c>
      <c r="E2655" s="193">
        <v>10.039999999999999</v>
      </c>
      <c r="F2655" s="192" t="s">
        <v>114</v>
      </c>
    </row>
    <row r="2656" spans="1:6">
      <c r="A2656" s="192">
        <v>91941</v>
      </c>
      <c r="B2656" s="192" t="s">
        <v>2835</v>
      </c>
      <c r="C2656" s="192" t="s">
        <v>195</v>
      </c>
      <c r="D2656" s="192" t="s">
        <v>196</v>
      </c>
      <c r="E2656" s="193">
        <v>6.69</v>
      </c>
      <c r="F2656" s="192" t="s">
        <v>114</v>
      </c>
    </row>
    <row r="2657" spans="1:6">
      <c r="A2657" s="192">
        <v>91942</v>
      </c>
      <c r="B2657" s="192" t="s">
        <v>2836</v>
      </c>
      <c r="C2657" s="192" t="s">
        <v>195</v>
      </c>
      <c r="D2657" s="192" t="s">
        <v>196</v>
      </c>
      <c r="E2657" s="193">
        <v>23.18</v>
      </c>
      <c r="F2657" s="192" t="s">
        <v>114</v>
      </c>
    </row>
    <row r="2658" spans="1:6">
      <c r="A2658" s="192">
        <v>91943</v>
      </c>
      <c r="B2658" s="192" t="s">
        <v>2837</v>
      </c>
      <c r="C2658" s="192" t="s">
        <v>195</v>
      </c>
      <c r="D2658" s="192" t="s">
        <v>196</v>
      </c>
      <c r="E2658" s="193">
        <v>12.91</v>
      </c>
      <c r="F2658" s="192" t="s">
        <v>114</v>
      </c>
    </row>
    <row r="2659" spans="1:6">
      <c r="A2659" s="192">
        <v>91944</v>
      </c>
      <c r="B2659" s="192" t="s">
        <v>2838</v>
      </c>
      <c r="C2659" s="192" t="s">
        <v>195</v>
      </c>
      <c r="D2659" s="192" t="s">
        <v>196</v>
      </c>
      <c r="E2659" s="193">
        <v>9.06</v>
      </c>
      <c r="F2659" s="192" t="s">
        <v>114</v>
      </c>
    </row>
    <row r="2660" spans="1:6">
      <c r="A2660" s="192">
        <v>92865</v>
      </c>
      <c r="B2660" s="192" t="s">
        <v>2839</v>
      </c>
      <c r="C2660" s="192" t="s">
        <v>195</v>
      </c>
      <c r="D2660" s="192" t="s">
        <v>196</v>
      </c>
      <c r="E2660" s="193">
        <v>6.94</v>
      </c>
      <c r="F2660" s="192" t="s">
        <v>114</v>
      </c>
    </row>
    <row r="2661" spans="1:6">
      <c r="A2661" s="192">
        <v>92866</v>
      </c>
      <c r="B2661" s="192" t="s">
        <v>2840</v>
      </c>
      <c r="C2661" s="192" t="s">
        <v>195</v>
      </c>
      <c r="D2661" s="192" t="s">
        <v>196</v>
      </c>
      <c r="E2661" s="193">
        <v>5.71</v>
      </c>
      <c r="F2661" s="192" t="s">
        <v>114</v>
      </c>
    </row>
    <row r="2662" spans="1:6">
      <c r="A2662" s="192">
        <v>92867</v>
      </c>
      <c r="B2662" s="192" t="s">
        <v>2841</v>
      </c>
      <c r="C2662" s="192" t="s">
        <v>195</v>
      </c>
      <c r="D2662" s="192" t="s">
        <v>196</v>
      </c>
      <c r="E2662" s="193">
        <v>18.48</v>
      </c>
      <c r="F2662" s="192" t="s">
        <v>114</v>
      </c>
    </row>
    <row r="2663" spans="1:6">
      <c r="A2663" s="192">
        <v>92868</v>
      </c>
      <c r="B2663" s="192" t="s">
        <v>2842</v>
      </c>
      <c r="C2663" s="192" t="s">
        <v>195</v>
      </c>
      <c r="D2663" s="192" t="s">
        <v>196</v>
      </c>
      <c r="E2663" s="193">
        <v>9.5500000000000007</v>
      </c>
      <c r="F2663" s="192" t="s">
        <v>114</v>
      </c>
    </row>
    <row r="2664" spans="1:6">
      <c r="A2664" s="192">
        <v>92869</v>
      </c>
      <c r="B2664" s="192" t="s">
        <v>2843</v>
      </c>
      <c r="C2664" s="192" t="s">
        <v>195</v>
      </c>
      <c r="D2664" s="192" t="s">
        <v>196</v>
      </c>
      <c r="E2664" s="193">
        <v>6.2</v>
      </c>
      <c r="F2664" s="192" t="s">
        <v>114</v>
      </c>
    </row>
    <row r="2665" spans="1:6">
      <c r="A2665" s="192">
        <v>92870</v>
      </c>
      <c r="B2665" s="192" t="s">
        <v>2844</v>
      </c>
      <c r="C2665" s="192" t="s">
        <v>195</v>
      </c>
      <c r="D2665" s="192" t="s">
        <v>196</v>
      </c>
      <c r="E2665" s="193">
        <v>22.33</v>
      </c>
      <c r="F2665" s="192" t="s">
        <v>114</v>
      </c>
    </row>
    <row r="2666" spans="1:6">
      <c r="A2666" s="192">
        <v>92871</v>
      </c>
      <c r="B2666" s="192" t="s">
        <v>2845</v>
      </c>
      <c r="C2666" s="192" t="s">
        <v>195</v>
      </c>
      <c r="D2666" s="192" t="s">
        <v>196</v>
      </c>
      <c r="E2666" s="193">
        <v>12.06</v>
      </c>
      <c r="F2666" s="192" t="s">
        <v>114</v>
      </c>
    </row>
    <row r="2667" spans="1:6">
      <c r="A2667" s="192">
        <v>92872</v>
      </c>
      <c r="B2667" s="192" t="s">
        <v>2846</v>
      </c>
      <c r="C2667" s="192" t="s">
        <v>195</v>
      </c>
      <c r="D2667" s="192" t="s">
        <v>196</v>
      </c>
      <c r="E2667" s="193">
        <v>8.2100000000000009</v>
      </c>
      <c r="F2667" s="192" t="s">
        <v>114</v>
      </c>
    </row>
    <row r="2668" spans="1:6">
      <c r="A2668" s="192">
        <v>95777</v>
      </c>
      <c r="B2668" s="192" t="s">
        <v>2847</v>
      </c>
      <c r="C2668" s="192" t="s">
        <v>195</v>
      </c>
      <c r="D2668" s="192" t="s">
        <v>196</v>
      </c>
      <c r="E2668" s="193">
        <v>17.98</v>
      </c>
      <c r="F2668" s="192" t="s">
        <v>114</v>
      </c>
    </row>
    <row r="2669" spans="1:6">
      <c r="A2669" s="192">
        <v>95778</v>
      </c>
      <c r="B2669" s="192" t="s">
        <v>2848</v>
      </c>
      <c r="C2669" s="192" t="s">
        <v>195</v>
      </c>
      <c r="D2669" s="192" t="s">
        <v>196</v>
      </c>
      <c r="E2669" s="193">
        <v>18.37</v>
      </c>
      <c r="F2669" s="192" t="s">
        <v>114</v>
      </c>
    </row>
    <row r="2670" spans="1:6">
      <c r="A2670" s="192">
        <v>95779</v>
      </c>
      <c r="B2670" s="192" t="s">
        <v>2849</v>
      </c>
      <c r="C2670" s="192" t="s">
        <v>195</v>
      </c>
      <c r="D2670" s="192" t="s">
        <v>196</v>
      </c>
      <c r="E2670" s="193">
        <v>17.059999999999999</v>
      </c>
      <c r="F2670" s="192" t="s">
        <v>114</v>
      </c>
    </row>
    <row r="2671" spans="1:6">
      <c r="A2671" s="192">
        <v>95780</v>
      </c>
      <c r="B2671" s="192" t="s">
        <v>2850</v>
      </c>
      <c r="C2671" s="192" t="s">
        <v>195</v>
      </c>
      <c r="D2671" s="192" t="s">
        <v>196</v>
      </c>
      <c r="E2671" s="193">
        <v>20.239999999999998</v>
      </c>
      <c r="F2671" s="192" t="s">
        <v>114</v>
      </c>
    </row>
    <row r="2672" spans="1:6">
      <c r="A2672" s="192">
        <v>95781</v>
      </c>
      <c r="B2672" s="192" t="s">
        <v>2851</v>
      </c>
      <c r="C2672" s="192" t="s">
        <v>195</v>
      </c>
      <c r="D2672" s="192" t="s">
        <v>196</v>
      </c>
      <c r="E2672" s="193">
        <v>20.53</v>
      </c>
      <c r="F2672" s="192" t="s">
        <v>114</v>
      </c>
    </row>
    <row r="2673" spans="1:6">
      <c r="A2673" s="192">
        <v>95782</v>
      </c>
      <c r="B2673" s="192" t="s">
        <v>2852</v>
      </c>
      <c r="C2673" s="192" t="s">
        <v>195</v>
      </c>
      <c r="D2673" s="192" t="s">
        <v>196</v>
      </c>
      <c r="E2673" s="193">
        <v>21.3</v>
      </c>
      <c r="F2673" s="192" t="s">
        <v>114</v>
      </c>
    </row>
    <row r="2674" spans="1:6">
      <c r="A2674" s="192">
        <v>95785</v>
      </c>
      <c r="B2674" s="192" t="s">
        <v>2853</v>
      </c>
      <c r="C2674" s="192" t="s">
        <v>195</v>
      </c>
      <c r="D2674" s="192" t="s">
        <v>196</v>
      </c>
      <c r="E2674" s="193">
        <v>24.06</v>
      </c>
      <c r="F2674" s="192" t="s">
        <v>114</v>
      </c>
    </row>
    <row r="2675" spans="1:6">
      <c r="A2675" s="192">
        <v>95787</v>
      </c>
      <c r="B2675" s="192" t="s">
        <v>2854</v>
      </c>
      <c r="C2675" s="192" t="s">
        <v>195</v>
      </c>
      <c r="D2675" s="192" t="s">
        <v>196</v>
      </c>
      <c r="E2675" s="193">
        <v>18.34</v>
      </c>
      <c r="F2675" s="192" t="s">
        <v>114</v>
      </c>
    </row>
    <row r="2676" spans="1:6">
      <c r="A2676" s="192">
        <v>95789</v>
      </c>
      <c r="B2676" s="192" t="s">
        <v>2855</v>
      </c>
      <c r="C2676" s="192" t="s">
        <v>195</v>
      </c>
      <c r="D2676" s="192" t="s">
        <v>196</v>
      </c>
      <c r="E2676" s="193">
        <v>22.33</v>
      </c>
      <c r="F2676" s="192" t="s">
        <v>114</v>
      </c>
    </row>
    <row r="2677" spans="1:6">
      <c r="A2677" s="192">
        <v>95791</v>
      </c>
      <c r="B2677" s="192" t="s">
        <v>2856</v>
      </c>
      <c r="C2677" s="192" t="s">
        <v>195</v>
      </c>
      <c r="D2677" s="192" t="s">
        <v>196</v>
      </c>
      <c r="E2677" s="193">
        <v>28.26</v>
      </c>
      <c r="F2677" s="192" t="s">
        <v>114</v>
      </c>
    </row>
    <row r="2678" spans="1:6">
      <c r="A2678" s="192">
        <v>95795</v>
      </c>
      <c r="B2678" s="192" t="s">
        <v>2857</v>
      </c>
      <c r="C2678" s="192" t="s">
        <v>195</v>
      </c>
      <c r="D2678" s="192" t="s">
        <v>196</v>
      </c>
      <c r="E2678" s="193">
        <v>21.19</v>
      </c>
      <c r="F2678" s="192" t="s">
        <v>114</v>
      </c>
    </row>
    <row r="2679" spans="1:6">
      <c r="A2679" s="192">
        <v>95796</v>
      </c>
      <c r="B2679" s="192" t="s">
        <v>2858</v>
      </c>
      <c r="C2679" s="192" t="s">
        <v>195</v>
      </c>
      <c r="D2679" s="192" t="s">
        <v>196</v>
      </c>
      <c r="E2679" s="193">
        <v>26.28</v>
      </c>
      <c r="F2679" s="192" t="s">
        <v>114</v>
      </c>
    </row>
    <row r="2680" spans="1:6">
      <c r="A2680" s="192">
        <v>95797</v>
      </c>
      <c r="B2680" s="192" t="s">
        <v>2859</v>
      </c>
      <c r="C2680" s="192" t="s">
        <v>195</v>
      </c>
      <c r="D2680" s="192" t="s">
        <v>196</v>
      </c>
      <c r="E2680" s="193">
        <v>32.93</v>
      </c>
      <c r="F2680" s="192" t="s">
        <v>114</v>
      </c>
    </row>
    <row r="2681" spans="1:6">
      <c r="A2681" s="192">
        <v>95801</v>
      </c>
      <c r="B2681" s="192" t="s">
        <v>2860</v>
      </c>
      <c r="C2681" s="192" t="s">
        <v>195</v>
      </c>
      <c r="D2681" s="192" t="s">
        <v>196</v>
      </c>
      <c r="E2681" s="193">
        <v>25.29</v>
      </c>
      <c r="F2681" s="192" t="s">
        <v>114</v>
      </c>
    </row>
    <row r="2682" spans="1:6">
      <c r="A2682" s="192">
        <v>95802</v>
      </c>
      <c r="B2682" s="192" t="s">
        <v>2861</v>
      </c>
      <c r="C2682" s="192" t="s">
        <v>195</v>
      </c>
      <c r="D2682" s="192" t="s">
        <v>196</v>
      </c>
      <c r="E2682" s="193">
        <v>28.13</v>
      </c>
      <c r="F2682" s="192" t="s">
        <v>114</v>
      </c>
    </row>
    <row r="2683" spans="1:6">
      <c r="A2683" s="192">
        <v>95803</v>
      </c>
      <c r="B2683" s="192" t="s">
        <v>2862</v>
      </c>
      <c r="C2683" s="192" t="s">
        <v>195</v>
      </c>
      <c r="D2683" s="192" t="s">
        <v>196</v>
      </c>
      <c r="E2683" s="193">
        <v>36.65</v>
      </c>
      <c r="F2683" s="192" t="s">
        <v>114</v>
      </c>
    </row>
    <row r="2684" spans="1:6">
      <c r="A2684" s="192">
        <v>95804</v>
      </c>
      <c r="B2684" s="192" t="s">
        <v>2863</v>
      </c>
      <c r="C2684" s="192" t="s">
        <v>195</v>
      </c>
      <c r="D2684" s="192" t="s">
        <v>196</v>
      </c>
      <c r="E2684" s="193">
        <v>16.09</v>
      </c>
      <c r="F2684" s="192" t="s">
        <v>114</v>
      </c>
    </row>
    <row r="2685" spans="1:6">
      <c r="A2685" s="192">
        <v>95805</v>
      </c>
      <c r="B2685" s="192" t="s">
        <v>2864</v>
      </c>
      <c r="C2685" s="192" t="s">
        <v>195</v>
      </c>
      <c r="D2685" s="192" t="s">
        <v>196</v>
      </c>
      <c r="E2685" s="193">
        <v>16.25</v>
      </c>
      <c r="F2685" s="192" t="s">
        <v>114</v>
      </c>
    </row>
    <row r="2686" spans="1:6">
      <c r="A2686" s="192">
        <v>95806</v>
      </c>
      <c r="B2686" s="192" t="s">
        <v>2865</v>
      </c>
      <c r="C2686" s="192" t="s">
        <v>195</v>
      </c>
      <c r="D2686" s="192" t="s">
        <v>196</v>
      </c>
      <c r="E2686" s="193">
        <v>16.77</v>
      </c>
      <c r="F2686" s="192" t="s">
        <v>114</v>
      </c>
    </row>
    <row r="2687" spans="1:6">
      <c r="A2687" s="192">
        <v>95807</v>
      </c>
      <c r="B2687" s="192" t="s">
        <v>2866</v>
      </c>
      <c r="C2687" s="192" t="s">
        <v>195</v>
      </c>
      <c r="D2687" s="192" t="s">
        <v>196</v>
      </c>
      <c r="E2687" s="193">
        <v>18.53</v>
      </c>
      <c r="F2687" s="192" t="s">
        <v>114</v>
      </c>
    </row>
    <row r="2688" spans="1:6">
      <c r="A2688" s="192">
        <v>95808</v>
      </c>
      <c r="B2688" s="192" t="s">
        <v>2867</v>
      </c>
      <c r="C2688" s="192" t="s">
        <v>195</v>
      </c>
      <c r="D2688" s="192" t="s">
        <v>196</v>
      </c>
      <c r="E2688" s="193">
        <v>18.989999999999998</v>
      </c>
      <c r="F2688" s="192" t="s">
        <v>114</v>
      </c>
    </row>
    <row r="2689" spans="1:6">
      <c r="A2689" s="192">
        <v>95809</v>
      </c>
      <c r="B2689" s="192" t="s">
        <v>2868</v>
      </c>
      <c r="C2689" s="192" t="s">
        <v>195</v>
      </c>
      <c r="D2689" s="192" t="s">
        <v>196</v>
      </c>
      <c r="E2689" s="193">
        <v>20.84</v>
      </c>
      <c r="F2689" s="192" t="s">
        <v>114</v>
      </c>
    </row>
    <row r="2690" spans="1:6">
      <c r="A2690" s="192">
        <v>95810</v>
      </c>
      <c r="B2690" s="192" t="s">
        <v>2869</v>
      </c>
      <c r="C2690" s="192" t="s">
        <v>195</v>
      </c>
      <c r="D2690" s="192" t="s">
        <v>196</v>
      </c>
      <c r="E2690" s="193">
        <v>9.89</v>
      </c>
      <c r="F2690" s="192" t="s">
        <v>114</v>
      </c>
    </row>
    <row r="2691" spans="1:6">
      <c r="A2691" s="192">
        <v>95811</v>
      </c>
      <c r="B2691" s="192" t="s">
        <v>2870</v>
      </c>
      <c r="C2691" s="192" t="s">
        <v>195</v>
      </c>
      <c r="D2691" s="192" t="s">
        <v>196</v>
      </c>
      <c r="E2691" s="193">
        <v>10.35</v>
      </c>
      <c r="F2691" s="192" t="s">
        <v>114</v>
      </c>
    </row>
    <row r="2692" spans="1:6">
      <c r="A2692" s="192">
        <v>95812</v>
      </c>
      <c r="B2692" s="192" t="s">
        <v>2871</v>
      </c>
      <c r="C2692" s="192" t="s">
        <v>195</v>
      </c>
      <c r="D2692" s="192" t="s">
        <v>196</v>
      </c>
      <c r="E2692" s="193">
        <v>12.2</v>
      </c>
      <c r="F2692" s="192" t="s">
        <v>114</v>
      </c>
    </row>
    <row r="2693" spans="1:6">
      <c r="A2693" s="192">
        <v>95813</v>
      </c>
      <c r="B2693" s="192" t="s">
        <v>2872</v>
      </c>
      <c r="C2693" s="192" t="s">
        <v>195</v>
      </c>
      <c r="D2693" s="192" t="s">
        <v>196</v>
      </c>
      <c r="E2693" s="193">
        <v>11.97</v>
      </c>
      <c r="F2693" s="192" t="s">
        <v>114</v>
      </c>
    </row>
    <row r="2694" spans="1:6">
      <c r="A2694" s="192">
        <v>95814</v>
      </c>
      <c r="B2694" s="192" t="s">
        <v>2873</v>
      </c>
      <c r="C2694" s="192" t="s">
        <v>195</v>
      </c>
      <c r="D2694" s="192" t="s">
        <v>196</v>
      </c>
      <c r="E2694" s="193">
        <v>12.67</v>
      </c>
      <c r="F2694" s="192" t="s">
        <v>114</v>
      </c>
    </row>
    <row r="2695" spans="1:6">
      <c r="A2695" s="192">
        <v>95815</v>
      </c>
      <c r="B2695" s="192" t="s">
        <v>2874</v>
      </c>
      <c r="C2695" s="192" t="s">
        <v>195</v>
      </c>
      <c r="D2695" s="192" t="s">
        <v>196</v>
      </c>
      <c r="E2695" s="193">
        <v>16.2</v>
      </c>
      <c r="F2695" s="192" t="s">
        <v>114</v>
      </c>
    </row>
    <row r="2696" spans="1:6">
      <c r="A2696" s="192">
        <v>95816</v>
      </c>
      <c r="B2696" s="192" t="s">
        <v>2875</v>
      </c>
      <c r="C2696" s="192" t="s">
        <v>195</v>
      </c>
      <c r="D2696" s="192" t="s">
        <v>196</v>
      </c>
      <c r="E2696" s="193">
        <v>22.86</v>
      </c>
      <c r="F2696" s="192" t="s">
        <v>114</v>
      </c>
    </row>
    <row r="2697" spans="1:6">
      <c r="A2697" s="192">
        <v>95817</v>
      </c>
      <c r="B2697" s="192" t="s">
        <v>2876</v>
      </c>
      <c r="C2697" s="192" t="s">
        <v>195</v>
      </c>
      <c r="D2697" s="192" t="s">
        <v>196</v>
      </c>
      <c r="E2697" s="193">
        <v>23.49</v>
      </c>
      <c r="F2697" s="192" t="s">
        <v>114</v>
      </c>
    </row>
    <row r="2698" spans="1:6">
      <c r="A2698" s="192">
        <v>95818</v>
      </c>
      <c r="B2698" s="192" t="s">
        <v>2877</v>
      </c>
      <c r="C2698" s="192" t="s">
        <v>195</v>
      </c>
      <c r="D2698" s="192" t="s">
        <v>196</v>
      </c>
      <c r="E2698" s="193">
        <v>28.23</v>
      </c>
      <c r="F2698" s="192" t="s">
        <v>114</v>
      </c>
    </row>
    <row r="2699" spans="1:6">
      <c r="A2699" s="192">
        <v>97886</v>
      </c>
      <c r="B2699" s="192" t="s">
        <v>2878</v>
      </c>
      <c r="C2699" s="192" t="s">
        <v>195</v>
      </c>
      <c r="D2699" s="192" t="s">
        <v>113</v>
      </c>
      <c r="E2699" s="193">
        <v>119.15</v>
      </c>
      <c r="F2699" s="192" t="s">
        <v>114</v>
      </c>
    </row>
    <row r="2700" spans="1:6">
      <c r="A2700" s="192">
        <v>97887</v>
      </c>
      <c r="B2700" s="192" t="s">
        <v>2879</v>
      </c>
      <c r="C2700" s="192" t="s">
        <v>195</v>
      </c>
      <c r="D2700" s="192" t="s">
        <v>113</v>
      </c>
      <c r="E2700" s="193">
        <v>188.02</v>
      </c>
      <c r="F2700" s="192" t="s">
        <v>114</v>
      </c>
    </row>
    <row r="2701" spans="1:6">
      <c r="A2701" s="192">
        <v>97888</v>
      </c>
      <c r="B2701" s="192" t="s">
        <v>2880</v>
      </c>
      <c r="C2701" s="192" t="s">
        <v>195</v>
      </c>
      <c r="D2701" s="192" t="s">
        <v>113</v>
      </c>
      <c r="E2701" s="193">
        <v>362.7</v>
      </c>
      <c r="F2701" s="192" t="s">
        <v>114</v>
      </c>
    </row>
    <row r="2702" spans="1:6">
      <c r="A2702" s="192">
        <v>97889</v>
      </c>
      <c r="B2702" s="192" t="s">
        <v>2881</v>
      </c>
      <c r="C2702" s="192" t="s">
        <v>195</v>
      </c>
      <c r="D2702" s="192" t="s">
        <v>113</v>
      </c>
      <c r="E2702" s="193">
        <v>486.24</v>
      </c>
      <c r="F2702" s="192" t="s">
        <v>114</v>
      </c>
    </row>
    <row r="2703" spans="1:6">
      <c r="A2703" s="192">
        <v>97890</v>
      </c>
      <c r="B2703" s="192" t="s">
        <v>2882</v>
      </c>
      <c r="C2703" s="192" t="s">
        <v>195</v>
      </c>
      <c r="D2703" s="192" t="s">
        <v>113</v>
      </c>
      <c r="E2703" s="193">
        <v>560.04</v>
      </c>
      <c r="F2703" s="192" t="s">
        <v>114</v>
      </c>
    </row>
    <row r="2704" spans="1:6">
      <c r="A2704" s="192">
        <v>97891</v>
      </c>
      <c r="B2704" s="192" t="s">
        <v>2883</v>
      </c>
      <c r="C2704" s="192" t="s">
        <v>195</v>
      </c>
      <c r="D2704" s="192" t="s">
        <v>113</v>
      </c>
      <c r="E2704" s="193">
        <v>143.01</v>
      </c>
      <c r="F2704" s="192" t="s">
        <v>114</v>
      </c>
    </row>
    <row r="2705" spans="1:6">
      <c r="A2705" s="192">
        <v>97892</v>
      </c>
      <c r="B2705" s="192" t="s">
        <v>2884</v>
      </c>
      <c r="C2705" s="192" t="s">
        <v>195</v>
      </c>
      <c r="D2705" s="192" t="s">
        <v>113</v>
      </c>
      <c r="E2705" s="193">
        <v>267.52</v>
      </c>
      <c r="F2705" s="192" t="s">
        <v>114</v>
      </c>
    </row>
    <row r="2706" spans="1:6">
      <c r="A2706" s="192">
        <v>97893</v>
      </c>
      <c r="B2706" s="192" t="s">
        <v>2885</v>
      </c>
      <c r="C2706" s="192" t="s">
        <v>195</v>
      </c>
      <c r="D2706" s="192" t="s">
        <v>113</v>
      </c>
      <c r="E2706" s="193">
        <v>364.86</v>
      </c>
      <c r="F2706" s="192" t="s">
        <v>114</v>
      </c>
    </row>
    <row r="2707" spans="1:6">
      <c r="A2707" s="192">
        <v>97894</v>
      </c>
      <c r="B2707" s="192" t="s">
        <v>2886</v>
      </c>
      <c r="C2707" s="192" t="s">
        <v>195</v>
      </c>
      <c r="D2707" s="192" t="s">
        <v>113</v>
      </c>
      <c r="E2707" s="193">
        <v>412.95</v>
      </c>
      <c r="F2707" s="192" t="s">
        <v>114</v>
      </c>
    </row>
    <row r="2708" spans="1:6">
      <c r="A2708" s="192">
        <v>68066</v>
      </c>
      <c r="B2708" s="192" t="s">
        <v>2887</v>
      </c>
      <c r="C2708" s="192" t="s">
        <v>195</v>
      </c>
      <c r="D2708" s="192" t="s">
        <v>196</v>
      </c>
      <c r="E2708" s="193">
        <v>115.59</v>
      </c>
      <c r="F2708" s="192" t="s">
        <v>114</v>
      </c>
    </row>
    <row r="2709" spans="1:6">
      <c r="A2709" s="192">
        <v>72319</v>
      </c>
      <c r="B2709" s="192" t="s">
        <v>2888</v>
      </c>
      <c r="C2709" s="192" t="s">
        <v>195</v>
      </c>
      <c r="D2709" s="192" t="s">
        <v>196</v>
      </c>
      <c r="E2709" s="194">
        <v>3731.29</v>
      </c>
      <c r="F2709" s="192" t="s">
        <v>114</v>
      </c>
    </row>
    <row r="2710" spans="1:6">
      <c r="A2710" s="192">
        <v>72341</v>
      </c>
      <c r="B2710" s="192" t="s">
        <v>2889</v>
      </c>
      <c r="C2710" s="192" t="s">
        <v>195</v>
      </c>
      <c r="D2710" s="192" t="s">
        <v>196</v>
      </c>
      <c r="E2710" s="193">
        <v>211.29</v>
      </c>
      <c r="F2710" s="192" t="s">
        <v>114</v>
      </c>
    </row>
    <row r="2711" spans="1:6">
      <c r="A2711" s="192">
        <v>72343</v>
      </c>
      <c r="B2711" s="192" t="s">
        <v>2890</v>
      </c>
      <c r="C2711" s="192" t="s">
        <v>195</v>
      </c>
      <c r="D2711" s="192" t="s">
        <v>196</v>
      </c>
      <c r="E2711" s="193">
        <v>251.12</v>
      </c>
      <c r="F2711" s="192" t="s">
        <v>114</v>
      </c>
    </row>
    <row r="2712" spans="1:6">
      <c r="A2712" s="192">
        <v>72344</v>
      </c>
      <c r="B2712" s="192" t="s">
        <v>2891</v>
      </c>
      <c r="C2712" s="192" t="s">
        <v>195</v>
      </c>
      <c r="D2712" s="192" t="s">
        <v>196</v>
      </c>
      <c r="E2712" s="193">
        <v>401.44</v>
      </c>
      <c r="F2712" s="192" t="s">
        <v>114</v>
      </c>
    </row>
    <row r="2713" spans="1:6">
      <c r="A2713" s="192">
        <v>72345</v>
      </c>
      <c r="B2713" s="192" t="s">
        <v>2892</v>
      </c>
      <c r="C2713" s="192" t="s">
        <v>195</v>
      </c>
      <c r="D2713" s="192" t="s">
        <v>196</v>
      </c>
      <c r="E2713" s="194">
        <v>1174.1500000000001</v>
      </c>
      <c r="F2713" s="192" t="s">
        <v>114</v>
      </c>
    </row>
    <row r="2714" spans="1:6">
      <c r="A2714" s="192" t="s">
        <v>2893</v>
      </c>
      <c r="B2714" s="192" t="s">
        <v>2894</v>
      </c>
      <c r="C2714" s="192" t="s">
        <v>195</v>
      </c>
      <c r="D2714" s="192" t="s">
        <v>596</v>
      </c>
      <c r="E2714" s="193">
        <v>11.2</v>
      </c>
      <c r="F2714" s="192" t="s">
        <v>114</v>
      </c>
    </row>
    <row r="2715" spans="1:6">
      <c r="A2715" s="192" t="s">
        <v>2895</v>
      </c>
      <c r="B2715" s="192" t="s">
        <v>2896</v>
      </c>
      <c r="C2715" s="192" t="s">
        <v>195</v>
      </c>
      <c r="D2715" s="192" t="s">
        <v>196</v>
      </c>
      <c r="E2715" s="193">
        <v>17.23</v>
      </c>
      <c r="F2715" s="192" t="s">
        <v>114</v>
      </c>
    </row>
    <row r="2716" spans="1:6">
      <c r="A2716" s="192" t="s">
        <v>2897</v>
      </c>
      <c r="B2716" s="192" t="s">
        <v>2898</v>
      </c>
      <c r="C2716" s="192" t="s">
        <v>195</v>
      </c>
      <c r="D2716" s="192" t="s">
        <v>196</v>
      </c>
      <c r="E2716" s="193">
        <v>50.66</v>
      </c>
      <c r="F2716" s="192" t="s">
        <v>114</v>
      </c>
    </row>
    <row r="2717" spans="1:6">
      <c r="A2717" s="192" t="s">
        <v>2899</v>
      </c>
      <c r="B2717" s="192" t="s">
        <v>2900</v>
      </c>
      <c r="C2717" s="192" t="s">
        <v>195</v>
      </c>
      <c r="D2717" s="192" t="s">
        <v>196</v>
      </c>
      <c r="E2717" s="193">
        <v>72.87</v>
      </c>
      <c r="F2717" s="192" t="s">
        <v>114</v>
      </c>
    </row>
    <row r="2718" spans="1:6">
      <c r="A2718" s="192" t="s">
        <v>2901</v>
      </c>
      <c r="B2718" s="192" t="s">
        <v>2902</v>
      </c>
      <c r="C2718" s="192" t="s">
        <v>195</v>
      </c>
      <c r="D2718" s="192" t="s">
        <v>196</v>
      </c>
      <c r="E2718" s="193">
        <v>97.3</v>
      </c>
      <c r="F2718" s="192" t="s">
        <v>114</v>
      </c>
    </row>
    <row r="2719" spans="1:6">
      <c r="A2719" s="192" t="s">
        <v>2903</v>
      </c>
      <c r="B2719" s="192" t="s">
        <v>2904</v>
      </c>
      <c r="C2719" s="192" t="s">
        <v>195</v>
      </c>
      <c r="D2719" s="192" t="s">
        <v>196</v>
      </c>
      <c r="E2719" s="193">
        <v>276.37</v>
      </c>
      <c r="F2719" s="192" t="s">
        <v>114</v>
      </c>
    </row>
    <row r="2720" spans="1:6">
      <c r="A2720" s="192" t="s">
        <v>2905</v>
      </c>
      <c r="B2720" s="192" t="s">
        <v>2906</v>
      </c>
      <c r="C2720" s="192" t="s">
        <v>195</v>
      </c>
      <c r="D2720" s="192" t="s">
        <v>196</v>
      </c>
      <c r="E2720" s="193">
        <v>714.98</v>
      </c>
      <c r="F2720" s="192" t="s">
        <v>114</v>
      </c>
    </row>
    <row r="2721" spans="1:6">
      <c r="A2721" s="192" t="s">
        <v>2907</v>
      </c>
      <c r="B2721" s="192" t="s">
        <v>2908</v>
      </c>
      <c r="C2721" s="192" t="s">
        <v>195</v>
      </c>
      <c r="D2721" s="192" t="s">
        <v>196</v>
      </c>
      <c r="E2721" s="193">
        <v>977.22</v>
      </c>
      <c r="F2721" s="192" t="s">
        <v>114</v>
      </c>
    </row>
    <row r="2722" spans="1:6">
      <c r="A2722" s="192" t="s">
        <v>2909</v>
      </c>
      <c r="B2722" s="192" t="s">
        <v>2910</v>
      </c>
      <c r="C2722" s="192" t="s">
        <v>195</v>
      </c>
      <c r="D2722" s="192" t="s">
        <v>196</v>
      </c>
      <c r="E2722" s="194">
        <v>1600.98</v>
      </c>
      <c r="F2722" s="192" t="s">
        <v>114</v>
      </c>
    </row>
    <row r="2723" spans="1:6">
      <c r="A2723" s="192" t="s">
        <v>2911</v>
      </c>
      <c r="B2723" s="192" t="s">
        <v>2912</v>
      </c>
      <c r="C2723" s="192" t="s">
        <v>195</v>
      </c>
      <c r="D2723" s="192" t="s">
        <v>196</v>
      </c>
      <c r="E2723" s="193">
        <v>432.24</v>
      </c>
      <c r="F2723" s="192" t="s">
        <v>114</v>
      </c>
    </row>
    <row r="2724" spans="1:6">
      <c r="A2724" s="192" t="s">
        <v>2913</v>
      </c>
      <c r="B2724" s="192" t="s">
        <v>2914</v>
      </c>
      <c r="C2724" s="192" t="s">
        <v>195</v>
      </c>
      <c r="D2724" s="192" t="s">
        <v>196</v>
      </c>
      <c r="E2724" s="193">
        <v>54.5</v>
      </c>
      <c r="F2724" s="192" t="s">
        <v>114</v>
      </c>
    </row>
    <row r="2725" spans="1:6">
      <c r="A2725" s="192" t="s">
        <v>2915</v>
      </c>
      <c r="B2725" s="192" t="s">
        <v>2916</v>
      </c>
      <c r="C2725" s="192" t="s">
        <v>195</v>
      </c>
      <c r="D2725" s="192" t="s">
        <v>196</v>
      </c>
      <c r="E2725" s="193">
        <v>396.73</v>
      </c>
      <c r="F2725" s="192" t="s">
        <v>114</v>
      </c>
    </row>
    <row r="2726" spans="1:6">
      <c r="A2726" s="192" t="s">
        <v>2917</v>
      </c>
      <c r="B2726" s="192" t="s">
        <v>2918</v>
      </c>
      <c r="C2726" s="192" t="s">
        <v>195</v>
      </c>
      <c r="D2726" s="192" t="s">
        <v>196</v>
      </c>
      <c r="E2726" s="193">
        <v>455.78</v>
      </c>
      <c r="F2726" s="192" t="s">
        <v>114</v>
      </c>
    </row>
    <row r="2727" spans="1:6">
      <c r="A2727" s="192" t="s">
        <v>2919</v>
      </c>
      <c r="B2727" s="192" t="s">
        <v>2920</v>
      </c>
      <c r="C2727" s="192" t="s">
        <v>195</v>
      </c>
      <c r="D2727" s="192" t="s">
        <v>196</v>
      </c>
      <c r="E2727" s="193">
        <v>524.64</v>
      </c>
      <c r="F2727" s="192" t="s">
        <v>114</v>
      </c>
    </row>
    <row r="2728" spans="1:6">
      <c r="A2728" s="192" t="s">
        <v>2921</v>
      </c>
      <c r="B2728" s="192" t="s">
        <v>2922</v>
      </c>
      <c r="C2728" s="192" t="s">
        <v>195</v>
      </c>
      <c r="D2728" s="192" t="s">
        <v>196</v>
      </c>
      <c r="E2728" s="193">
        <v>732.55</v>
      </c>
      <c r="F2728" s="192" t="s">
        <v>114</v>
      </c>
    </row>
    <row r="2729" spans="1:6">
      <c r="A2729" s="192" t="s">
        <v>2923</v>
      </c>
      <c r="B2729" s="192" t="s">
        <v>2924</v>
      </c>
      <c r="C2729" s="192" t="s">
        <v>195</v>
      </c>
      <c r="D2729" s="192" t="s">
        <v>196</v>
      </c>
      <c r="E2729" s="194">
        <v>1062.08</v>
      </c>
      <c r="F2729" s="192" t="s">
        <v>114</v>
      </c>
    </row>
    <row r="2730" spans="1:6">
      <c r="A2730" s="192">
        <v>83463</v>
      </c>
      <c r="B2730" s="192" t="s">
        <v>2925</v>
      </c>
      <c r="C2730" s="192" t="s">
        <v>195</v>
      </c>
      <c r="D2730" s="192" t="s">
        <v>196</v>
      </c>
      <c r="E2730" s="193">
        <v>308.27</v>
      </c>
      <c r="F2730" s="192" t="s">
        <v>114</v>
      </c>
    </row>
    <row r="2731" spans="1:6">
      <c r="A2731" s="192">
        <v>84402</v>
      </c>
      <c r="B2731" s="192" t="s">
        <v>2926</v>
      </c>
      <c r="C2731" s="192" t="s">
        <v>195</v>
      </c>
      <c r="D2731" s="192" t="s">
        <v>196</v>
      </c>
      <c r="E2731" s="193">
        <v>62.63</v>
      </c>
      <c r="F2731" s="192" t="s">
        <v>114</v>
      </c>
    </row>
    <row r="2732" spans="1:6">
      <c r="A2732" s="192">
        <v>93653</v>
      </c>
      <c r="B2732" s="192" t="s">
        <v>2927</v>
      </c>
      <c r="C2732" s="192" t="s">
        <v>195</v>
      </c>
      <c r="D2732" s="192" t="s">
        <v>196</v>
      </c>
      <c r="E2732" s="193">
        <v>8.65</v>
      </c>
      <c r="F2732" s="192" t="s">
        <v>114</v>
      </c>
    </row>
    <row r="2733" spans="1:6">
      <c r="A2733" s="192">
        <v>93654</v>
      </c>
      <c r="B2733" s="192" t="s">
        <v>2928</v>
      </c>
      <c r="C2733" s="192" t="s">
        <v>195</v>
      </c>
      <c r="D2733" s="192" t="s">
        <v>196</v>
      </c>
      <c r="E2733" s="193">
        <v>9.08</v>
      </c>
      <c r="F2733" s="192" t="s">
        <v>114</v>
      </c>
    </row>
    <row r="2734" spans="1:6">
      <c r="A2734" s="192">
        <v>93655</v>
      </c>
      <c r="B2734" s="192" t="s">
        <v>2929</v>
      </c>
      <c r="C2734" s="192" t="s">
        <v>195</v>
      </c>
      <c r="D2734" s="192" t="s">
        <v>196</v>
      </c>
      <c r="E2734" s="193">
        <v>9.85</v>
      </c>
      <c r="F2734" s="192" t="s">
        <v>114</v>
      </c>
    </row>
    <row r="2735" spans="1:6">
      <c r="A2735" s="192">
        <v>93656</v>
      </c>
      <c r="B2735" s="192" t="s">
        <v>2930</v>
      </c>
      <c r="C2735" s="192" t="s">
        <v>195</v>
      </c>
      <c r="D2735" s="192" t="s">
        <v>196</v>
      </c>
      <c r="E2735" s="193">
        <v>9.85</v>
      </c>
      <c r="F2735" s="192" t="s">
        <v>114</v>
      </c>
    </row>
    <row r="2736" spans="1:6">
      <c r="A2736" s="192">
        <v>93657</v>
      </c>
      <c r="B2736" s="192" t="s">
        <v>2931</v>
      </c>
      <c r="C2736" s="192" t="s">
        <v>195</v>
      </c>
      <c r="D2736" s="192" t="s">
        <v>196</v>
      </c>
      <c r="E2736" s="193">
        <v>10.83</v>
      </c>
      <c r="F2736" s="192" t="s">
        <v>114</v>
      </c>
    </row>
    <row r="2737" spans="1:6">
      <c r="A2737" s="192">
        <v>93658</v>
      </c>
      <c r="B2737" s="192" t="s">
        <v>2932</v>
      </c>
      <c r="C2737" s="192" t="s">
        <v>195</v>
      </c>
      <c r="D2737" s="192" t="s">
        <v>196</v>
      </c>
      <c r="E2737" s="193">
        <v>15.69</v>
      </c>
      <c r="F2737" s="192" t="s">
        <v>114</v>
      </c>
    </row>
    <row r="2738" spans="1:6">
      <c r="A2738" s="192">
        <v>93659</v>
      </c>
      <c r="B2738" s="192" t="s">
        <v>2933</v>
      </c>
      <c r="C2738" s="192" t="s">
        <v>195</v>
      </c>
      <c r="D2738" s="192" t="s">
        <v>196</v>
      </c>
      <c r="E2738" s="193">
        <v>17.649999999999999</v>
      </c>
      <c r="F2738" s="192" t="s">
        <v>114</v>
      </c>
    </row>
    <row r="2739" spans="1:6">
      <c r="A2739" s="192">
        <v>93660</v>
      </c>
      <c r="B2739" s="192" t="s">
        <v>2934</v>
      </c>
      <c r="C2739" s="192" t="s">
        <v>195</v>
      </c>
      <c r="D2739" s="192" t="s">
        <v>196</v>
      </c>
      <c r="E2739" s="193">
        <v>42.96</v>
      </c>
      <c r="F2739" s="192" t="s">
        <v>114</v>
      </c>
    </row>
    <row r="2740" spans="1:6">
      <c r="A2740" s="192">
        <v>93661</v>
      </c>
      <c r="B2740" s="192" t="s">
        <v>2935</v>
      </c>
      <c r="C2740" s="192" t="s">
        <v>195</v>
      </c>
      <c r="D2740" s="192" t="s">
        <v>196</v>
      </c>
      <c r="E2740" s="193">
        <v>43.78</v>
      </c>
      <c r="F2740" s="192" t="s">
        <v>114</v>
      </c>
    </row>
    <row r="2741" spans="1:6">
      <c r="A2741" s="192">
        <v>93662</v>
      </c>
      <c r="B2741" s="192" t="s">
        <v>2936</v>
      </c>
      <c r="C2741" s="192" t="s">
        <v>195</v>
      </c>
      <c r="D2741" s="192" t="s">
        <v>196</v>
      </c>
      <c r="E2741" s="193">
        <v>45.41</v>
      </c>
      <c r="F2741" s="192" t="s">
        <v>114</v>
      </c>
    </row>
    <row r="2742" spans="1:6">
      <c r="A2742" s="192">
        <v>93663</v>
      </c>
      <c r="B2742" s="192" t="s">
        <v>2937</v>
      </c>
      <c r="C2742" s="192" t="s">
        <v>195</v>
      </c>
      <c r="D2742" s="192" t="s">
        <v>196</v>
      </c>
      <c r="E2742" s="193">
        <v>45.41</v>
      </c>
      <c r="F2742" s="192" t="s">
        <v>114</v>
      </c>
    </row>
    <row r="2743" spans="1:6">
      <c r="A2743" s="192">
        <v>93664</v>
      </c>
      <c r="B2743" s="192" t="s">
        <v>2938</v>
      </c>
      <c r="C2743" s="192" t="s">
        <v>195</v>
      </c>
      <c r="D2743" s="192" t="s">
        <v>196</v>
      </c>
      <c r="E2743" s="193">
        <v>47.33</v>
      </c>
      <c r="F2743" s="192" t="s">
        <v>114</v>
      </c>
    </row>
    <row r="2744" spans="1:6">
      <c r="A2744" s="192">
        <v>93665</v>
      </c>
      <c r="B2744" s="192" t="s">
        <v>2939</v>
      </c>
      <c r="C2744" s="192" t="s">
        <v>195</v>
      </c>
      <c r="D2744" s="192" t="s">
        <v>196</v>
      </c>
      <c r="E2744" s="193">
        <v>49.78</v>
      </c>
      <c r="F2744" s="192" t="s">
        <v>114</v>
      </c>
    </row>
    <row r="2745" spans="1:6">
      <c r="A2745" s="192">
        <v>93666</v>
      </c>
      <c r="B2745" s="192" t="s">
        <v>2940</v>
      </c>
      <c r="C2745" s="192" t="s">
        <v>195</v>
      </c>
      <c r="D2745" s="192" t="s">
        <v>196</v>
      </c>
      <c r="E2745" s="193">
        <v>53.72</v>
      </c>
      <c r="F2745" s="192" t="s">
        <v>114</v>
      </c>
    </row>
    <row r="2746" spans="1:6">
      <c r="A2746" s="192">
        <v>93667</v>
      </c>
      <c r="B2746" s="192" t="s">
        <v>2941</v>
      </c>
      <c r="C2746" s="192" t="s">
        <v>195</v>
      </c>
      <c r="D2746" s="192" t="s">
        <v>196</v>
      </c>
      <c r="E2746" s="193">
        <v>53.62</v>
      </c>
      <c r="F2746" s="192" t="s">
        <v>114</v>
      </c>
    </row>
    <row r="2747" spans="1:6">
      <c r="A2747" s="192">
        <v>93668</v>
      </c>
      <c r="B2747" s="192" t="s">
        <v>2942</v>
      </c>
      <c r="C2747" s="192" t="s">
        <v>195</v>
      </c>
      <c r="D2747" s="192" t="s">
        <v>196</v>
      </c>
      <c r="E2747" s="193">
        <v>54.86</v>
      </c>
      <c r="F2747" s="192" t="s">
        <v>114</v>
      </c>
    </row>
    <row r="2748" spans="1:6">
      <c r="A2748" s="192">
        <v>93669</v>
      </c>
      <c r="B2748" s="192" t="s">
        <v>2943</v>
      </c>
      <c r="C2748" s="192" t="s">
        <v>195</v>
      </c>
      <c r="D2748" s="192" t="s">
        <v>196</v>
      </c>
      <c r="E2748" s="193">
        <v>57.28</v>
      </c>
      <c r="F2748" s="192" t="s">
        <v>114</v>
      </c>
    </row>
    <row r="2749" spans="1:6">
      <c r="A2749" s="192">
        <v>93670</v>
      </c>
      <c r="B2749" s="192" t="s">
        <v>2944</v>
      </c>
      <c r="C2749" s="192" t="s">
        <v>195</v>
      </c>
      <c r="D2749" s="192" t="s">
        <v>196</v>
      </c>
      <c r="E2749" s="193">
        <v>57.28</v>
      </c>
      <c r="F2749" s="192" t="s">
        <v>114</v>
      </c>
    </row>
    <row r="2750" spans="1:6">
      <c r="A2750" s="192">
        <v>93671</v>
      </c>
      <c r="B2750" s="192" t="s">
        <v>2945</v>
      </c>
      <c r="C2750" s="192" t="s">
        <v>195</v>
      </c>
      <c r="D2750" s="192" t="s">
        <v>196</v>
      </c>
      <c r="E2750" s="193">
        <v>60.18</v>
      </c>
      <c r="F2750" s="192" t="s">
        <v>114</v>
      </c>
    </row>
    <row r="2751" spans="1:6">
      <c r="A2751" s="192">
        <v>93672</v>
      </c>
      <c r="B2751" s="192" t="s">
        <v>2946</v>
      </c>
      <c r="C2751" s="192" t="s">
        <v>195</v>
      </c>
      <c r="D2751" s="192" t="s">
        <v>196</v>
      </c>
      <c r="E2751" s="193">
        <v>64.8</v>
      </c>
      <c r="F2751" s="192" t="s">
        <v>114</v>
      </c>
    </row>
    <row r="2752" spans="1:6">
      <c r="A2752" s="192">
        <v>93673</v>
      </c>
      <c r="B2752" s="192" t="s">
        <v>2947</v>
      </c>
      <c r="C2752" s="192" t="s">
        <v>195</v>
      </c>
      <c r="D2752" s="192" t="s">
        <v>196</v>
      </c>
      <c r="E2752" s="193">
        <v>70.709999999999994</v>
      </c>
      <c r="F2752" s="192" t="s">
        <v>114</v>
      </c>
    </row>
    <row r="2753" spans="1:6">
      <c r="A2753" s="192">
        <v>72339</v>
      </c>
      <c r="B2753" s="192" t="s">
        <v>2948</v>
      </c>
      <c r="C2753" s="192" t="s">
        <v>195</v>
      </c>
      <c r="D2753" s="192" t="s">
        <v>196</v>
      </c>
      <c r="E2753" s="193">
        <v>44.93</v>
      </c>
      <c r="F2753" s="192" t="s">
        <v>114</v>
      </c>
    </row>
    <row r="2754" spans="1:6">
      <c r="A2754" s="192">
        <v>83403</v>
      </c>
      <c r="B2754" s="192" t="s">
        <v>2949</v>
      </c>
      <c r="C2754" s="192" t="s">
        <v>195</v>
      </c>
      <c r="D2754" s="192" t="s">
        <v>196</v>
      </c>
      <c r="E2754" s="193">
        <v>14.68</v>
      </c>
      <c r="F2754" s="192" t="s">
        <v>114</v>
      </c>
    </row>
    <row r="2755" spans="1:6">
      <c r="A2755" s="192">
        <v>83465</v>
      </c>
      <c r="B2755" s="192" t="s">
        <v>2950</v>
      </c>
      <c r="C2755" s="192" t="s">
        <v>195</v>
      </c>
      <c r="D2755" s="192" t="s">
        <v>196</v>
      </c>
      <c r="E2755" s="193">
        <v>37.369999999999997</v>
      </c>
      <c r="F2755" s="192" t="s">
        <v>114</v>
      </c>
    </row>
    <row r="2756" spans="1:6">
      <c r="A2756" s="192">
        <v>91945</v>
      </c>
      <c r="B2756" s="192" t="s">
        <v>2951</v>
      </c>
      <c r="C2756" s="192" t="s">
        <v>195</v>
      </c>
      <c r="D2756" s="192" t="s">
        <v>196</v>
      </c>
      <c r="E2756" s="193">
        <v>6.48</v>
      </c>
      <c r="F2756" s="192" t="s">
        <v>114</v>
      </c>
    </row>
    <row r="2757" spans="1:6">
      <c r="A2757" s="192">
        <v>91946</v>
      </c>
      <c r="B2757" s="192" t="s">
        <v>2952</v>
      </c>
      <c r="C2757" s="192" t="s">
        <v>195</v>
      </c>
      <c r="D2757" s="192" t="s">
        <v>196</v>
      </c>
      <c r="E2757" s="193">
        <v>5.41</v>
      </c>
      <c r="F2757" s="192" t="s">
        <v>114</v>
      </c>
    </row>
    <row r="2758" spans="1:6">
      <c r="A2758" s="192">
        <v>91947</v>
      </c>
      <c r="B2758" s="192" t="s">
        <v>2953</v>
      </c>
      <c r="C2758" s="192" t="s">
        <v>195</v>
      </c>
      <c r="D2758" s="192" t="s">
        <v>196</v>
      </c>
      <c r="E2758" s="193">
        <v>4.75</v>
      </c>
      <c r="F2758" s="192" t="s">
        <v>114</v>
      </c>
    </row>
    <row r="2759" spans="1:6">
      <c r="A2759" s="192">
        <v>91949</v>
      </c>
      <c r="B2759" s="192" t="s">
        <v>2954</v>
      </c>
      <c r="C2759" s="192" t="s">
        <v>195</v>
      </c>
      <c r="D2759" s="192" t="s">
        <v>196</v>
      </c>
      <c r="E2759" s="193">
        <v>9.91</v>
      </c>
      <c r="F2759" s="192" t="s">
        <v>114</v>
      </c>
    </row>
    <row r="2760" spans="1:6">
      <c r="A2760" s="192">
        <v>91950</v>
      </c>
      <c r="B2760" s="192" t="s">
        <v>2955</v>
      </c>
      <c r="C2760" s="192" t="s">
        <v>195</v>
      </c>
      <c r="D2760" s="192" t="s">
        <v>196</v>
      </c>
      <c r="E2760" s="193">
        <v>8.6199999999999992</v>
      </c>
      <c r="F2760" s="192" t="s">
        <v>114</v>
      </c>
    </row>
    <row r="2761" spans="1:6">
      <c r="A2761" s="192">
        <v>91951</v>
      </c>
      <c r="B2761" s="192" t="s">
        <v>2956</v>
      </c>
      <c r="C2761" s="192" t="s">
        <v>195</v>
      </c>
      <c r="D2761" s="192" t="s">
        <v>196</v>
      </c>
      <c r="E2761" s="193">
        <v>7.84</v>
      </c>
      <c r="F2761" s="192" t="s">
        <v>114</v>
      </c>
    </row>
    <row r="2762" spans="1:6">
      <c r="A2762" s="192">
        <v>91952</v>
      </c>
      <c r="B2762" s="192" t="s">
        <v>2957</v>
      </c>
      <c r="C2762" s="192" t="s">
        <v>195</v>
      </c>
      <c r="D2762" s="192" t="s">
        <v>196</v>
      </c>
      <c r="E2762" s="193">
        <v>12.24</v>
      </c>
      <c r="F2762" s="192" t="s">
        <v>114</v>
      </c>
    </row>
    <row r="2763" spans="1:6">
      <c r="A2763" s="192">
        <v>91953</v>
      </c>
      <c r="B2763" s="192" t="s">
        <v>2958</v>
      </c>
      <c r="C2763" s="192" t="s">
        <v>195</v>
      </c>
      <c r="D2763" s="192" t="s">
        <v>196</v>
      </c>
      <c r="E2763" s="193">
        <v>17.649999999999999</v>
      </c>
      <c r="F2763" s="192" t="s">
        <v>114</v>
      </c>
    </row>
    <row r="2764" spans="1:6">
      <c r="A2764" s="192">
        <v>91954</v>
      </c>
      <c r="B2764" s="192" t="s">
        <v>2959</v>
      </c>
      <c r="C2764" s="192" t="s">
        <v>195</v>
      </c>
      <c r="D2764" s="192" t="s">
        <v>196</v>
      </c>
      <c r="E2764" s="193">
        <v>16.440000000000001</v>
      </c>
      <c r="F2764" s="192" t="s">
        <v>114</v>
      </c>
    </row>
    <row r="2765" spans="1:6">
      <c r="A2765" s="192">
        <v>91955</v>
      </c>
      <c r="B2765" s="192" t="s">
        <v>2960</v>
      </c>
      <c r="C2765" s="192" t="s">
        <v>195</v>
      </c>
      <c r="D2765" s="192" t="s">
        <v>196</v>
      </c>
      <c r="E2765" s="193">
        <v>21.85</v>
      </c>
      <c r="F2765" s="192" t="s">
        <v>114</v>
      </c>
    </row>
    <row r="2766" spans="1:6">
      <c r="A2766" s="192">
        <v>91956</v>
      </c>
      <c r="B2766" s="192" t="s">
        <v>2961</v>
      </c>
      <c r="C2766" s="192" t="s">
        <v>195</v>
      </c>
      <c r="D2766" s="192" t="s">
        <v>196</v>
      </c>
      <c r="E2766" s="193">
        <v>26.68</v>
      </c>
      <c r="F2766" s="192" t="s">
        <v>114</v>
      </c>
    </row>
    <row r="2767" spans="1:6">
      <c r="A2767" s="192">
        <v>91957</v>
      </c>
      <c r="B2767" s="192" t="s">
        <v>2962</v>
      </c>
      <c r="C2767" s="192" t="s">
        <v>195</v>
      </c>
      <c r="D2767" s="192" t="s">
        <v>196</v>
      </c>
      <c r="E2767" s="193">
        <v>32.090000000000003</v>
      </c>
      <c r="F2767" s="192" t="s">
        <v>114</v>
      </c>
    </row>
    <row r="2768" spans="1:6">
      <c r="A2768" s="192">
        <v>91958</v>
      </c>
      <c r="B2768" s="192" t="s">
        <v>2963</v>
      </c>
      <c r="C2768" s="192" t="s">
        <v>195</v>
      </c>
      <c r="D2768" s="192" t="s">
        <v>196</v>
      </c>
      <c r="E2768" s="193">
        <v>22.52</v>
      </c>
      <c r="F2768" s="192" t="s">
        <v>114</v>
      </c>
    </row>
    <row r="2769" spans="1:6">
      <c r="A2769" s="192">
        <v>91959</v>
      </c>
      <c r="B2769" s="192" t="s">
        <v>2964</v>
      </c>
      <c r="C2769" s="192" t="s">
        <v>195</v>
      </c>
      <c r="D2769" s="192" t="s">
        <v>196</v>
      </c>
      <c r="E2769" s="193">
        <v>27.93</v>
      </c>
      <c r="F2769" s="192" t="s">
        <v>114</v>
      </c>
    </row>
    <row r="2770" spans="1:6">
      <c r="A2770" s="192">
        <v>91960</v>
      </c>
      <c r="B2770" s="192" t="s">
        <v>2965</v>
      </c>
      <c r="C2770" s="192" t="s">
        <v>195</v>
      </c>
      <c r="D2770" s="192" t="s">
        <v>196</v>
      </c>
      <c r="E2770" s="193">
        <v>30.87</v>
      </c>
      <c r="F2770" s="192" t="s">
        <v>114</v>
      </c>
    </row>
    <row r="2771" spans="1:6">
      <c r="A2771" s="192">
        <v>91961</v>
      </c>
      <c r="B2771" s="192" t="s">
        <v>2966</v>
      </c>
      <c r="C2771" s="192" t="s">
        <v>195</v>
      </c>
      <c r="D2771" s="192" t="s">
        <v>196</v>
      </c>
      <c r="E2771" s="193">
        <v>36.28</v>
      </c>
      <c r="F2771" s="192" t="s">
        <v>114</v>
      </c>
    </row>
    <row r="2772" spans="1:6">
      <c r="A2772" s="192">
        <v>91962</v>
      </c>
      <c r="B2772" s="192" t="s">
        <v>2967</v>
      </c>
      <c r="C2772" s="192" t="s">
        <v>195</v>
      </c>
      <c r="D2772" s="192" t="s">
        <v>196</v>
      </c>
      <c r="E2772" s="193">
        <v>41.16</v>
      </c>
      <c r="F2772" s="192" t="s">
        <v>114</v>
      </c>
    </row>
    <row r="2773" spans="1:6">
      <c r="A2773" s="192">
        <v>91963</v>
      </c>
      <c r="B2773" s="192" t="s">
        <v>2968</v>
      </c>
      <c r="C2773" s="192" t="s">
        <v>195</v>
      </c>
      <c r="D2773" s="192" t="s">
        <v>196</v>
      </c>
      <c r="E2773" s="193">
        <v>46.57</v>
      </c>
      <c r="F2773" s="192" t="s">
        <v>114</v>
      </c>
    </row>
    <row r="2774" spans="1:6">
      <c r="A2774" s="192">
        <v>91964</v>
      </c>
      <c r="B2774" s="192" t="s">
        <v>2969</v>
      </c>
      <c r="C2774" s="192" t="s">
        <v>195</v>
      </c>
      <c r="D2774" s="192" t="s">
        <v>196</v>
      </c>
      <c r="E2774" s="193">
        <v>36.96</v>
      </c>
      <c r="F2774" s="192" t="s">
        <v>114</v>
      </c>
    </row>
    <row r="2775" spans="1:6">
      <c r="A2775" s="192">
        <v>91965</v>
      </c>
      <c r="B2775" s="192" t="s">
        <v>2970</v>
      </c>
      <c r="C2775" s="192" t="s">
        <v>195</v>
      </c>
      <c r="D2775" s="192" t="s">
        <v>196</v>
      </c>
      <c r="E2775" s="193">
        <v>42.37</v>
      </c>
      <c r="F2775" s="192" t="s">
        <v>114</v>
      </c>
    </row>
    <row r="2776" spans="1:6">
      <c r="A2776" s="192">
        <v>91966</v>
      </c>
      <c r="B2776" s="192" t="s">
        <v>2971</v>
      </c>
      <c r="C2776" s="192" t="s">
        <v>195</v>
      </c>
      <c r="D2776" s="192" t="s">
        <v>196</v>
      </c>
      <c r="E2776" s="193">
        <v>32.79</v>
      </c>
      <c r="F2776" s="192" t="s">
        <v>114</v>
      </c>
    </row>
    <row r="2777" spans="1:6">
      <c r="A2777" s="192">
        <v>91967</v>
      </c>
      <c r="B2777" s="192" t="s">
        <v>2972</v>
      </c>
      <c r="C2777" s="192" t="s">
        <v>195</v>
      </c>
      <c r="D2777" s="192" t="s">
        <v>196</v>
      </c>
      <c r="E2777" s="193">
        <v>38.200000000000003</v>
      </c>
      <c r="F2777" s="192" t="s">
        <v>114</v>
      </c>
    </row>
    <row r="2778" spans="1:6">
      <c r="A2778" s="192">
        <v>91968</v>
      </c>
      <c r="B2778" s="192" t="s">
        <v>2973</v>
      </c>
      <c r="C2778" s="192" t="s">
        <v>195</v>
      </c>
      <c r="D2778" s="192" t="s">
        <v>196</v>
      </c>
      <c r="E2778" s="193">
        <v>45.32</v>
      </c>
      <c r="F2778" s="192" t="s">
        <v>114</v>
      </c>
    </row>
    <row r="2779" spans="1:6">
      <c r="A2779" s="192">
        <v>91969</v>
      </c>
      <c r="B2779" s="192" t="s">
        <v>2974</v>
      </c>
      <c r="C2779" s="192" t="s">
        <v>195</v>
      </c>
      <c r="D2779" s="192" t="s">
        <v>196</v>
      </c>
      <c r="E2779" s="193">
        <v>50.73</v>
      </c>
      <c r="F2779" s="192" t="s">
        <v>114</v>
      </c>
    </row>
    <row r="2780" spans="1:6">
      <c r="A2780" s="192">
        <v>91970</v>
      </c>
      <c r="B2780" s="192" t="s">
        <v>2975</v>
      </c>
      <c r="C2780" s="192" t="s">
        <v>195</v>
      </c>
      <c r="D2780" s="192" t="s">
        <v>196</v>
      </c>
      <c r="E2780" s="193">
        <v>47.47</v>
      </c>
      <c r="F2780" s="192" t="s">
        <v>114</v>
      </c>
    </row>
    <row r="2781" spans="1:6">
      <c r="A2781" s="192">
        <v>91971</v>
      </c>
      <c r="B2781" s="192" t="s">
        <v>2976</v>
      </c>
      <c r="C2781" s="192" t="s">
        <v>195</v>
      </c>
      <c r="D2781" s="192" t="s">
        <v>196</v>
      </c>
      <c r="E2781" s="193">
        <v>56.09</v>
      </c>
      <c r="F2781" s="192" t="s">
        <v>114</v>
      </c>
    </row>
    <row r="2782" spans="1:6">
      <c r="A2782" s="192">
        <v>91972</v>
      </c>
      <c r="B2782" s="192" t="s">
        <v>2977</v>
      </c>
      <c r="C2782" s="192" t="s">
        <v>195</v>
      </c>
      <c r="D2782" s="192" t="s">
        <v>196</v>
      </c>
      <c r="E2782" s="193">
        <v>51.66</v>
      </c>
      <c r="F2782" s="192" t="s">
        <v>114</v>
      </c>
    </row>
    <row r="2783" spans="1:6">
      <c r="A2783" s="192">
        <v>91973</v>
      </c>
      <c r="B2783" s="192" t="s">
        <v>2978</v>
      </c>
      <c r="C2783" s="192" t="s">
        <v>195</v>
      </c>
      <c r="D2783" s="192" t="s">
        <v>196</v>
      </c>
      <c r="E2783" s="193">
        <v>60.28</v>
      </c>
      <c r="F2783" s="192" t="s">
        <v>114</v>
      </c>
    </row>
    <row r="2784" spans="1:6">
      <c r="A2784" s="192">
        <v>91974</v>
      </c>
      <c r="B2784" s="192" t="s">
        <v>2979</v>
      </c>
      <c r="C2784" s="192" t="s">
        <v>195</v>
      </c>
      <c r="D2784" s="192" t="s">
        <v>196</v>
      </c>
      <c r="E2784" s="193">
        <v>43.27</v>
      </c>
      <c r="F2784" s="192" t="s">
        <v>114</v>
      </c>
    </row>
    <row r="2785" spans="1:6">
      <c r="A2785" s="192">
        <v>91975</v>
      </c>
      <c r="B2785" s="192" t="s">
        <v>2980</v>
      </c>
      <c r="C2785" s="192" t="s">
        <v>195</v>
      </c>
      <c r="D2785" s="192" t="s">
        <v>196</v>
      </c>
      <c r="E2785" s="193">
        <v>51.89</v>
      </c>
      <c r="F2785" s="192" t="s">
        <v>114</v>
      </c>
    </row>
    <row r="2786" spans="1:6">
      <c r="A2786" s="192">
        <v>91976</v>
      </c>
      <c r="B2786" s="192" t="s">
        <v>2981</v>
      </c>
      <c r="C2786" s="192" t="s">
        <v>195</v>
      </c>
      <c r="D2786" s="192" t="s">
        <v>196</v>
      </c>
      <c r="E2786" s="193">
        <v>63.9</v>
      </c>
      <c r="F2786" s="192" t="s">
        <v>114</v>
      </c>
    </row>
    <row r="2787" spans="1:6">
      <c r="A2787" s="192">
        <v>91977</v>
      </c>
      <c r="B2787" s="192" t="s">
        <v>2982</v>
      </c>
      <c r="C2787" s="192" t="s">
        <v>195</v>
      </c>
      <c r="D2787" s="192" t="s">
        <v>196</v>
      </c>
      <c r="E2787" s="193">
        <v>72.52</v>
      </c>
      <c r="F2787" s="192" t="s">
        <v>114</v>
      </c>
    </row>
    <row r="2788" spans="1:6">
      <c r="A2788" s="192">
        <v>91978</v>
      </c>
      <c r="B2788" s="192" t="s">
        <v>2983</v>
      </c>
      <c r="C2788" s="192" t="s">
        <v>195</v>
      </c>
      <c r="D2788" s="192" t="s">
        <v>196</v>
      </c>
      <c r="E2788" s="193">
        <v>26.24</v>
      </c>
      <c r="F2788" s="192" t="s">
        <v>114</v>
      </c>
    </row>
    <row r="2789" spans="1:6">
      <c r="A2789" s="192">
        <v>91979</v>
      </c>
      <c r="B2789" s="192" t="s">
        <v>2984</v>
      </c>
      <c r="C2789" s="192" t="s">
        <v>195</v>
      </c>
      <c r="D2789" s="192" t="s">
        <v>196</v>
      </c>
      <c r="E2789" s="193">
        <v>31.65</v>
      </c>
      <c r="F2789" s="192" t="s">
        <v>114</v>
      </c>
    </row>
    <row r="2790" spans="1:6">
      <c r="A2790" s="192">
        <v>91980</v>
      </c>
      <c r="B2790" s="192" t="s">
        <v>2985</v>
      </c>
      <c r="C2790" s="192" t="s">
        <v>195</v>
      </c>
      <c r="D2790" s="192" t="s">
        <v>196</v>
      </c>
      <c r="E2790" s="193">
        <v>25.39</v>
      </c>
      <c r="F2790" s="192" t="s">
        <v>114</v>
      </c>
    </row>
    <row r="2791" spans="1:6">
      <c r="A2791" s="192">
        <v>91981</v>
      </c>
      <c r="B2791" s="192" t="s">
        <v>2986</v>
      </c>
      <c r="C2791" s="192" t="s">
        <v>195</v>
      </c>
      <c r="D2791" s="192" t="s">
        <v>196</v>
      </c>
      <c r="E2791" s="193">
        <v>30.8</v>
      </c>
      <c r="F2791" s="192" t="s">
        <v>114</v>
      </c>
    </row>
    <row r="2792" spans="1:6">
      <c r="A2792" s="192">
        <v>91982</v>
      </c>
      <c r="B2792" s="192" t="s">
        <v>2987</v>
      </c>
      <c r="C2792" s="192" t="s">
        <v>195</v>
      </c>
      <c r="D2792" s="192" t="s">
        <v>196</v>
      </c>
      <c r="E2792" s="193">
        <v>61.48</v>
      </c>
      <c r="F2792" s="192" t="s">
        <v>114</v>
      </c>
    </row>
    <row r="2793" spans="1:6">
      <c r="A2793" s="192">
        <v>91983</v>
      </c>
      <c r="B2793" s="192" t="s">
        <v>2988</v>
      </c>
      <c r="C2793" s="192" t="s">
        <v>195</v>
      </c>
      <c r="D2793" s="192" t="s">
        <v>196</v>
      </c>
      <c r="E2793" s="193">
        <v>66.89</v>
      </c>
      <c r="F2793" s="192" t="s">
        <v>114</v>
      </c>
    </row>
    <row r="2794" spans="1:6">
      <c r="A2794" s="192">
        <v>91984</v>
      </c>
      <c r="B2794" s="192" t="s">
        <v>2989</v>
      </c>
      <c r="C2794" s="192" t="s">
        <v>195</v>
      </c>
      <c r="D2794" s="192" t="s">
        <v>196</v>
      </c>
      <c r="E2794" s="193">
        <v>11.45</v>
      </c>
      <c r="F2794" s="192" t="s">
        <v>114</v>
      </c>
    </row>
    <row r="2795" spans="1:6">
      <c r="A2795" s="192">
        <v>91985</v>
      </c>
      <c r="B2795" s="192" t="s">
        <v>2990</v>
      </c>
      <c r="C2795" s="192" t="s">
        <v>195</v>
      </c>
      <c r="D2795" s="192" t="s">
        <v>196</v>
      </c>
      <c r="E2795" s="193">
        <v>16.86</v>
      </c>
      <c r="F2795" s="192" t="s">
        <v>114</v>
      </c>
    </row>
    <row r="2796" spans="1:6">
      <c r="A2796" s="192">
        <v>91986</v>
      </c>
      <c r="B2796" s="192" t="s">
        <v>2991</v>
      </c>
      <c r="C2796" s="192" t="s">
        <v>195</v>
      </c>
      <c r="D2796" s="192" t="s">
        <v>196</v>
      </c>
      <c r="E2796" s="193">
        <v>24.54</v>
      </c>
      <c r="F2796" s="192" t="s">
        <v>114</v>
      </c>
    </row>
    <row r="2797" spans="1:6">
      <c r="A2797" s="192">
        <v>91987</v>
      </c>
      <c r="B2797" s="192" t="s">
        <v>2992</v>
      </c>
      <c r="C2797" s="192" t="s">
        <v>195</v>
      </c>
      <c r="D2797" s="192" t="s">
        <v>196</v>
      </c>
      <c r="E2797" s="193">
        <v>29.95</v>
      </c>
      <c r="F2797" s="192" t="s">
        <v>114</v>
      </c>
    </row>
    <row r="2798" spans="1:6">
      <c r="A2798" s="192">
        <v>91988</v>
      </c>
      <c r="B2798" s="192" t="s">
        <v>2993</v>
      </c>
      <c r="C2798" s="192" t="s">
        <v>195</v>
      </c>
      <c r="D2798" s="192" t="s">
        <v>196</v>
      </c>
      <c r="E2798" s="193">
        <v>14.31</v>
      </c>
      <c r="F2798" s="192" t="s">
        <v>114</v>
      </c>
    </row>
    <row r="2799" spans="1:6">
      <c r="A2799" s="192">
        <v>91989</v>
      </c>
      <c r="B2799" s="192" t="s">
        <v>2994</v>
      </c>
      <c r="C2799" s="192" t="s">
        <v>195</v>
      </c>
      <c r="D2799" s="192" t="s">
        <v>196</v>
      </c>
      <c r="E2799" s="193">
        <v>19.72</v>
      </c>
      <c r="F2799" s="192" t="s">
        <v>114</v>
      </c>
    </row>
    <row r="2800" spans="1:6">
      <c r="A2800" s="192">
        <v>91990</v>
      </c>
      <c r="B2800" s="192" t="s">
        <v>2995</v>
      </c>
      <c r="C2800" s="192" t="s">
        <v>195</v>
      </c>
      <c r="D2800" s="192" t="s">
        <v>196</v>
      </c>
      <c r="E2800" s="193">
        <v>21.81</v>
      </c>
      <c r="F2800" s="192" t="s">
        <v>114</v>
      </c>
    </row>
    <row r="2801" spans="1:6">
      <c r="A2801" s="192">
        <v>91991</v>
      </c>
      <c r="B2801" s="192" t="s">
        <v>2996</v>
      </c>
      <c r="C2801" s="192" t="s">
        <v>195</v>
      </c>
      <c r="D2801" s="192" t="s">
        <v>196</v>
      </c>
      <c r="E2801" s="193">
        <v>23.35</v>
      </c>
      <c r="F2801" s="192" t="s">
        <v>114</v>
      </c>
    </row>
    <row r="2802" spans="1:6">
      <c r="A2802" s="192">
        <v>91992</v>
      </c>
      <c r="B2802" s="192" t="s">
        <v>2997</v>
      </c>
      <c r="C2802" s="192" t="s">
        <v>195</v>
      </c>
      <c r="D2802" s="192" t="s">
        <v>196</v>
      </c>
      <c r="E2802" s="193">
        <v>27.22</v>
      </c>
      <c r="F2802" s="192" t="s">
        <v>114</v>
      </c>
    </row>
    <row r="2803" spans="1:6">
      <c r="A2803" s="192">
        <v>91993</v>
      </c>
      <c r="B2803" s="192" t="s">
        <v>2998</v>
      </c>
      <c r="C2803" s="192" t="s">
        <v>195</v>
      </c>
      <c r="D2803" s="192" t="s">
        <v>196</v>
      </c>
      <c r="E2803" s="193">
        <v>28.76</v>
      </c>
      <c r="F2803" s="192" t="s">
        <v>114</v>
      </c>
    </row>
    <row r="2804" spans="1:6">
      <c r="A2804" s="192">
        <v>91994</v>
      </c>
      <c r="B2804" s="192" t="s">
        <v>2999</v>
      </c>
      <c r="C2804" s="192" t="s">
        <v>195</v>
      </c>
      <c r="D2804" s="192" t="s">
        <v>196</v>
      </c>
      <c r="E2804" s="193">
        <v>15.64</v>
      </c>
      <c r="F2804" s="192" t="s">
        <v>114</v>
      </c>
    </row>
    <row r="2805" spans="1:6">
      <c r="A2805" s="192">
        <v>91995</v>
      </c>
      <c r="B2805" s="192" t="s">
        <v>3000</v>
      </c>
      <c r="C2805" s="192" t="s">
        <v>195</v>
      </c>
      <c r="D2805" s="192" t="s">
        <v>196</v>
      </c>
      <c r="E2805" s="193">
        <v>17.18</v>
      </c>
      <c r="F2805" s="192" t="s">
        <v>114</v>
      </c>
    </row>
    <row r="2806" spans="1:6">
      <c r="A2806" s="192">
        <v>91996</v>
      </c>
      <c r="B2806" s="192" t="s">
        <v>3001</v>
      </c>
      <c r="C2806" s="192" t="s">
        <v>195</v>
      </c>
      <c r="D2806" s="192" t="s">
        <v>196</v>
      </c>
      <c r="E2806" s="193">
        <v>21.05</v>
      </c>
      <c r="F2806" s="192" t="s">
        <v>114</v>
      </c>
    </row>
    <row r="2807" spans="1:6">
      <c r="A2807" s="192">
        <v>91997</v>
      </c>
      <c r="B2807" s="192" t="s">
        <v>3002</v>
      </c>
      <c r="C2807" s="192" t="s">
        <v>195</v>
      </c>
      <c r="D2807" s="192" t="s">
        <v>196</v>
      </c>
      <c r="E2807" s="193">
        <v>22.59</v>
      </c>
      <c r="F2807" s="192" t="s">
        <v>114</v>
      </c>
    </row>
    <row r="2808" spans="1:6">
      <c r="A2808" s="192">
        <v>91998</v>
      </c>
      <c r="B2808" s="192" t="s">
        <v>3003</v>
      </c>
      <c r="C2808" s="192" t="s">
        <v>195</v>
      </c>
      <c r="D2808" s="192" t="s">
        <v>196</v>
      </c>
      <c r="E2808" s="193">
        <v>13.24</v>
      </c>
      <c r="F2808" s="192" t="s">
        <v>114</v>
      </c>
    </row>
    <row r="2809" spans="1:6">
      <c r="A2809" s="192">
        <v>91999</v>
      </c>
      <c r="B2809" s="192" t="s">
        <v>3004</v>
      </c>
      <c r="C2809" s="192" t="s">
        <v>195</v>
      </c>
      <c r="D2809" s="192" t="s">
        <v>196</v>
      </c>
      <c r="E2809" s="193">
        <v>14.78</v>
      </c>
      <c r="F2809" s="192" t="s">
        <v>114</v>
      </c>
    </row>
    <row r="2810" spans="1:6">
      <c r="A2810" s="192">
        <v>92000</v>
      </c>
      <c r="B2810" s="192" t="s">
        <v>3005</v>
      </c>
      <c r="C2810" s="192" t="s">
        <v>195</v>
      </c>
      <c r="D2810" s="192" t="s">
        <v>196</v>
      </c>
      <c r="E2810" s="193">
        <v>18.649999999999999</v>
      </c>
      <c r="F2810" s="192" t="s">
        <v>114</v>
      </c>
    </row>
    <row r="2811" spans="1:6">
      <c r="A2811" s="192">
        <v>92001</v>
      </c>
      <c r="B2811" s="192" t="s">
        <v>3006</v>
      </c>
      <c r="C2811" s="192" t="s">
        <v>195</v>
      </c>
      <c r="D2811" s="192" t="s">
        <v>196</v>
      </c>
      <c r="E2811" s="193">
        <v>20.190000000000001</v>
      </c>
      <c r="F2811" s="192" t="s">
        <v>114</v>
      </c>
    </row>
    <row r="2812" spans="1:6">
      <c r="A2812" s="192">
        <v>92002</v>
      </c>
      <c r="B2812" s="192" t="s">
        <v>3007</v>
      </c>
      <c r="C2812" s="192" t="s">
        <v>195</v>
      </c>
      <c r="D2812" s="192" t="s">
        <v>196</v>
      </c>
      <c r="E2812" s="193">
        <v>29.27</v>
      </c>
      <c r="F2812" s="192" t="s">
        <v>114</v>
      </c>
    </row>
    <row r="2813" spans="1:6">
      <c r="A2813" s="192">
        <v>92003</v>
      </c>
      <c r="B2813" s="192" t="s">
        <v>3008</v>
      </c>
      <c r="C2813" s="192" t="s">
        <v>195</v>
      </c>
      <c r="D2813" s="192" t="s">
        <v>196</v>
      </c>
      <c r="E2813" s="193">
        <v>32.35</v>
      </c>
      <c r="F2813" s="192" t="s">
        <v>114</v>
      </c>
    </row>
    <row r="2814" spans="1:6">
      <c r="A2814" s="192">
        <v>92004</v>
      </c>
      <c r="B2814" s="192" t="s">
        <v>3009</v>
      </c>
      <c r="C2814" s="192" t="s">
        <v>195</v>
      </c>
      <c r="D2814" s="192" t="s">
        <v>196</v>
      </c>
      <c r="E2814" s="193">
        <v>34.68</v>
      </c>
      <c r="F2814" s="192" t="s">
        <v>114</v>
      </c>
    </row>
    <row r="2815" spans="1:6">
      <c r="A2815" s="192">
        <v>92005</v>
      </c>
      <c r="B2815" s="192" t="s">
        <v>3010</v>
      </c>
      <c r="C2815" s="192" t="s">
        <v>195</v>
      </c>
      <c r="D2815" s="192" t="s">
        <v>196</v>
      </c>
      <c r="E2815" s="193">
        <v>37.76</v>
      </c>
      <c r="F2815" s="192" t="s">
        <v>114</v>
      </c>
    </row>
    <row r="2816" spans="1:6">
      <c r="A2816" s="192">
        <v>92006</v>
      </c>
      <c r="B2816" s="192" t="s">
        <v>3011</v>
      </c>
      <c r="C2816" s="192" t="s">
        <v>195</v>
      </c>
      <c r="D2816" s="192" t="s">
        <v>196</v>
      </c>
      <c r="E2816" s="193">
        <v>24.48</v>
      </c>
      <c r="F2816" s="192" t="s">
        <v>114</v>
      </c>
    </row>
    <row r="2817" spans="1:6">
      <c r="A2817" s="192">
        <v>92007</v>
      </c>
      <c r="B2817" s="192" t="s">
        <v>3012</v>
      </c>
      <c r="C2817" s="192" t="s">
        <v>195</v>
      </c>
      <c r="D2817" s="192" t="s">
        <v>196</v>
      </c>
      <c r="E2817" s="193">
        <v>27.56</v>
      </c>
      <c r="F2817" s="192" t="s">
        <v>114</v>
      </c>
    </row>
    <row r="2818" spans="1:6">
      <c r="A2818" s="192">
        <v>92008</v>
      </c>
      <c r="B2818" s="192" t="s">
        <v>3013</v>
      </c>
      <c r="C2818" s="192" t="s">
        <v>195</v>
      </c>
      <c r="D2818" s="192" t="s">
        <v>196</v>
      </c>
      <c r="E2818" s="193">
        <v>29.89</v>
      </c>
      <c r="F2818" s="192" t="s">
        <v>114</v>
      </c>
    </row>
    <row r="2819" spans="1:6">
      <c r="A2819" s="192">
        <v>92009</v>
      </c>
      <c r="B2819" s="192" t="s">
        <v>3014</v>
      </c>
      <c r="C2819" s="192" t="s">
        <v>195</v>
      </c>
      <c r="D2819" s="192" t="s">
        <v>196</v>
      </c>
      <c r="E2819" s="193">
        <v>32.97</v>
      </c>
      <c r="F2819" s="192" t="s">
        <v>114</v>
      </c>
    </row>
    <row r="2820" spans="1:6">
      <c r="A2820" s="192">
        <v>92010</v>
      </c>
      <c r="B2820" s="192" t="s">
        <v>3015</v>
      </c>
      <c r="C2820" s="192" t="s">
        <v>195</v>
      </c>
      <c r="D2820" s="192" t="s">
        <v>196</v>
      </c>
      <c r="E2820" s="193">
        <v>42.92</v>
      </c>
      <c r="F2820" s="192" t="s">
        <v>114</v>
      </c>
    </row>
    <row r="2821" spans="1:6">
      <c r="A2821" s="192">
        <v>92011</v>
      </c>
      <c r="B2821" s="192" t="s">
        <v>3016</v>
      </c>
      <c r="C2821" s="192" t="s">
        <v>195</v>
      </c>
      <c r="D2821" s="192" t="s">
        <v>196</v>
      </c>
      <c r="E2821" s="193">
        <v>47.54</v>
      </c>
      <c r="F2821" s="192" t="s">
        <v>114</v>
      </c>
    </row>
    <row r="2822" spans="1:6">
      <c r="A2822" s="192">
        <v>92012</v>
      </c>
      <c r="B2822" s="192" t="s">
        <v>3017</v>
      </c>
      <c r="C2822" s="192" t="s">
        <v>195</v>
      </c>
      <c r="D2822" s="192" t="s">
        <v>196</v>
      </c>
      <c r="E2822" s="193">
        <v>48.33</v>
      </c>
      <c r="F2822" s="192" t="s">
        <v>114</v>
      </c>
    </row>
    <row r="2823" spans="1:6">
      <c r="A2823" s="192">
        <v>92013</v>
      </c>
      <c r="B2823" s="192" t="s">
        <v>3018</v>
      </c>
      <c r="C2823" s="192" t="s">
        <v>195</v>
      </c>
      <c r="D2823" s="192" t="s">
        <v>196</v>
      </c>
      <c r="E2823" s="193">
        <v>52.95</v>
      </c>
      <c r="F2823" s="192" t="s">
        <v>114</v>
      </c>
    </row>
    <row r="2824" spans="1:6">
      <c r="A2824" s="192">
        <v>92014</v>
      </c>
      <c r="B2824" s="192" t="s">
        <v>3019</v>
      </c>
      <c r="C2824" s="192" t="s">
        <v>195</v>
      </c>
      <c r="D2824" s="192" t="s">
        <v>196</v>
      </c>
      <c r="E2824" s="193">
        <v>35.72</v>
      </c>
      <c r="F2824" s="192" t="s">
        <v>114</v>
      </c>
    </row>
    <row r="2825" spans="1:6">
      <c r="A2825" s="192">
        <v>92015</v>
      </c>
      <c r="B2825" s="192" t="s">
        <v>3020</v>
      </c>
      <c r="C2825" s="192" t="s">
        <v>195</v>
      </c>
      <c r="D2825" s="192" t="s">
        <v>196</v>
      </c>
      <c r="E2825" s="193">
        <v>40.340000000000003</v>
      </c>
      <c r="F2825" s="192" t="s">
        <v>114</v>
      </c>
    </row>
    <row r="2826" spans="1:6">
      <c r="A2826" s="192">
        <v>92016</v>
      </c>
      <c r="B2826" s="192" t="s">
        <v>3021</v>
      </c>
      <c r="C2826" s="192" t="s">
        <v>195</v>
      </c>
      <c r="D2826" s="192" t="s">
        <v>196</v>
      </c>
      <c r="E2826" s="193">
        <v>41.13</v>
      </c>
      <c r="F2826" s="192" t="s">
        <v>114</v>
      </c>
    </row>
    <row r="2827" spans="1:6">
      <c r="A2827" s="192">
        <v>92017</v>
      </c>
      <c r="B2827" s="192" t="s">
        <v>3022</v>
      </c>
      <c r="C2827" s="192" t="s">
        <v>195</v>
      </c>
      <c r="D2827" s="192" t="s">
        <v>196</v>
      </c>
      <c r="E2827" s="193">
        <v>45.75</v>
      </c>
      <c r="F2827" s="192" t="s">
        <v>114</v>
      </c>
    </row>
    <row r="2828" spans="1:6">
      <c r="A2828" s="192">
        <v>92018</v>
      </c>
      <c r="B2828" s="192" t="s">
        <v>3023</v>
      </c>
      <c r="C2828" s="192" t="s">
        <v>195</v>
      </c>
      <c r="D2828" s="192" t="s">
        <v>196</v>
      </c>
      <c r="E2828" s="193">
        <v>47.3</v>
      </c>
      <c r="F2828" s="192" t="s">
        <v>114</v>
      </c>
    </row>
    <row r="2829" spans="1:6">
      <c r="A2829" s="192">
        <v>92019</v>
      </c>
      <c r="B2829" s="192" t="s">
        <v>3024</v>
      </c>
      <c r="C2829" s="192" t="s">
        <v>195</v>
      </c>
      <c r="D2829" s="192" t="s">
        <v>196</v>
      </c>
      <c r="E2829" s="193">
        <v>55.92</v>
      </c>
      <c r="F2829" s="192" t="s">
        <v>114</v>
      </c>
    </row>
    <row r="2830" spans="1:6">
      <c r="A2830" s="192">
        <v>92020</v>
      </c>
      <c r="B2830" s="192" t="s">
        <v>3025</v>
      </c>
      <c r="C2830" s="192" t="s">
        <v>195</v>
      </c>
      <c r="D2830" s="192" t="s">
        <v>196</v>
      </c>
      <c r="E2830" s="193">
        <v>69.95</v>
      </c>
      <c r="F2830" s="192" t="s">
        <v>114</v>
      </c>
    </row>
    <row r="2831" spans="1:6">
      <c r="A2831" s="192">
        <v>92021</v>
      </c>
      <c r="B2831" s="192" t="s">
        <v>3026</v>
      </c>
      <c r="C2831" s="192" t="s">
        <v>195</v>
      </c>
      <c r="D2831" s="192" t="s">
        <v>196</v>
      </c>
      <c r="E2831" s="193">
        <v>78.569999999999993</v>
      </c>
      <c r="F2831" s="192" t="s">
        <v>114</v>
      </c>
    </row>
    <row r="2832" spans="1:6">
      <c r="A2832" s="192">
        <v>92022</v>
      </c>
      <c r="B2832" s="192" t="s">
        <v>3027</v>
      </c>
      <c r="C2832" s="192" t="s">
        <v>195</v>
      </c>
      <c r="D2832" s="192" t="s">
        <v>196</v>
      </c>
      <c r="E2832" s="193">
        <v>25.88</v>
      </c>
      <c r="F2832" s="192" t="s">
        <v>114</v>
      </c>
    </row>
    <row r="2833" spans="1:6">
      <c r="A2833" s="192">
        <v>92023</v>
      </c>
      <c r="B2833" s="192" t="s">
        <v>3028</v>
      </c>
      <c r="C2833" s="192" t="s">
        <v>195</v>
      </c>
      <c r="D2833" s="192" t="s">
        <v>196</v>
      </c>
      <c r="E2833" s="193">
        <v>31.29</v>
      </c>
      <c r="F2833" s="192" t="s">
        <v>114</v>
      </c>
    </row>
    <row r="2834" spans="1:6">
      <c r="A2834" s="192">
        <v>92024</v>
      </c>
      <c r="B2834" s="192" t="s">
        <v>3029</v>
      </c>
      <c r="C2834" s="192" t="s">
        <v>195</v>
      </c>
      <c r="D2834" s="192" t="s">
        <v>196</v>
      </c>
      <c r="E2834" s="193">
        <v>39.56</v>
      </c>
      <c r="F2834" s="192" t="s">
        <v>114</v>
      </c>
    </row>
    <row r="2835" spans="1:6">
      <c r="A2835" s="192">
        <v>92025</v>
      </c>
      <c r="B2835" s="192" t="s">
        <v>3030</v>
      </c>
      <c r="C2835" s="192" t="s">
        <v>195</v>
      </c>
      <c r="D2835" s="192" t="s">
        <v>196</v>
      </c>
      <c r="E2835" s="193">
        <v>44.97</v>
      </c>
      <c r="F2835" s="192" t="s">
        <v>114</v>
      </c>
    </row>
    <row r="2836" spans="1:6">
      <c r="A2836" s="192">
        <v>92026</v>
      </c>
      <c r="B2836" s="192" t="s">
        <v>3031</v>
      </c>
      <c r="C2836" s="192" t="s">
        <v>195</v>
      </c>
      <c r="D2836" s="192" t="s">
        <v>196</v>
      </c>
      <c r="E2836" s="193">
        <v>36.159999999999997</v>
      </c>
      <c r="F2836" s="192" t="s">
        <v>114</v>
      </c>
    </row>
    <row r="2837" spans="1:6">
      <c r="A2837" s="192">
        <v>92027</v>
      </c>
      <c r="B2837" s="192" t="s">
        <v>3032</v>
      </c>
      <c r="C2837" s="192" t="s">
        <v>195</v>
      </c>
      <c r="D2837" s="192" t="s">
        <v>196</v>
      </c>
      <c r="E2837" s="193">
        <v>41.57</v>
      </c>
      <c r="F2837" s="192" t="s">
        <v>114</v>
      </c>
    </row>
    <row r="2838" spans="1:6">
      <c r="A2838" s="192">
        <v>92028</v>
      </c>
      <c r="B2838" s="192" t="s">
        <v>3033</v>
      </c>
      <c r="C2838" s="192" t="s">
        <v>195</v>
      </c>
      <c r="D2838" s="192" t="s">
        <v>196</v>
      </c>
      <c r="E2838" s="193">
        <v>30.07</v>
      </c>
      <c r="F2838" s="192" t="s">
        <v>114</v>
      </c>
    </row>
    <row r="2839" spans="1:6">
      <c r="A2839" s="192">
        <v>92029</v>
      </c>
      <c r="B2839" s="192" t="s">
        <v>3034</v>
      </c>
      <c r="C2839" s="192" t="s">
        <v>195</v>
      </c>
      <c r="D2839" s="192" t="s">
        <v>196</v>
      </c>
      <c r="E2839" s="193">
        <v>35.479999999999997</v>
      </c>
      <c r="F2839" s="192" t="s">
        <v>114</v>
      </c>
    </row>
    <row r="2840" spans="1:6">
      <c r="A2840" s="192">
        <v>92030</v>
      </c>
      <c r="B2840" s="192" t="s">
        <v>3035</v>
      </c>
      <c r="C2840" s="192" t="s">
        <v>195</v>
      </c>
      <c r="D2840" s="192" t="s">
        <v>196</v>
      </c>
      <c r="E2840" s="193">
        <v>43.72</v>
      </c>
      <c r="F2840" s="192" t="s">
        <v>114</v>
      </c>
    </row>
    <row r="2841" spans="1:6">
      <c r="A2841" s="192">
        <v>92031</v>
      </c>
      <c r="B2841" s="192" t="s">
        <v>3036</v>
      </c>
      <c r="C2841" s="192" t="s">
        <v>195</v>
      </c>
      <c r="D2841" s="192" t="s">
        <v>196</v>
      </c>
      <c r="E2841" s="193">
        <v>49.13</v>
      </c>
      <c r="F2841" s="192" t="s">
        <v>114</v>
      </c>
    </row>
    <row r="2842" spans="1:6">
      <c r="A2842" s="192">
        <v>92032</v>
      </c>
      <c r="B2842" s="192" t="s">
        <v>3037</v>
      </c>
      <c r="C2842" s="192" t="s">
        <v>195</v>
      </c>
      <c r="D2842" s="192" t="s">
        <v>196</v>
      </c>
      <c r="E2842" s="193">
        <v>44.52</v>
      </c>
      <c r="F2842" s="192" t="s">
        <v>114</v>
      </c>
    </row>
    <row r="2843" spans="1:6">
      <c r="A2843" s="192">
        <v>92033</v>
      </c>
      <c r="B2843" s="192" t="s">
        <v>3038</v>
      </c>
      <c r="C2843" s="192" t="s">
        <v>195</v>
      </c>
      <c r="D2843" s="192" t="s">
        <v>196</v>
      </c>
      <c r="E2843" s="193">
        <v>49.93</v>
      </c>
      <c r="F2843" s="192" t="s">
        <v>114</v>
      </c>
    </row>
    <row r="2844" spans="1:6">
      <c r="A2844" s="192">
        <v>92034</v>
      </c>
      <c r="B2844" s="192" t="s">
        <v>3039</v>
      </c>
      <c r="C2844" s="192" t="s">
        <v>195</v>
      </c>
      <c r="D2844" s="192" t="s">
        <v>196</v>
      </c>
      <c r="E2844" s="193">
        <v>40.36</v>
      </c>
      <c r="F2844" s="192" t="s">
        <v>114</v>
      </c>
    </row>
    <row r="2845" spans="1:6">
      <c r="A2845" s="192">
        <v>92035</v>
      </c>
      <c r="B2845" s="192" t="s">
        <v>3040</v>
      </c>
      <c r="C2845" s="192" t="s">
        <v>195</v>
      </c>
      <c r="D2845" s="192" t="s">
        <v>196</v>
      </c>
      <c r="E2845" s="193">
        <v>45.77</v>
      </c>
      <c r="F2845" s="192" t="s">
        <v>114</v>
      </c>
    </row>
    <row r="2846" spans="1:6">
      <c r="A2846" s="192">
        <v>72278</v>
      </c>
      <c r="B2846" s="192" t="s">
        <v>3041</v>
      </c>
      <c r="C2846" s="192" t="s">
        <v>195</v>
      </c>
      <c r="D2846" s="192" t="s">
        <v>196</v>
      </c>
      <c r="E2846" s="193">
        <v>60.45</v>
      </c>
      <c r="F2846" s="192" t="s">
        <v>114</v>
      </c>
    </row>
    <row r="2847" spans="1:6">
      <c r="A2847" s="192">
        <v>72280</v>
      </c>
      <c r="B2847" s="192" t="s">
        <v>3042</v>
      </c>
      <c r="C2847" s="192" t="s">
        <v>195</v>
      </c>
      <c r="D2847" s="192" t="s">
        <v>196</v>
      </c>
      <c r="E2847" s="193">
        <v>39.69</v>
      </c>
      <c r="F2847" s="192" t="s">
        <v>114</v>
      </c>
    </row>
    <row r="2848" spans="1:6">
      <c r="A2848" s="192" t="s">
        <v>3043</v>
      </c>
      <c r="B2848" s="192" t="s">
        <v>3044</v>
      </c>
      <c r="C2848" s="192" t="s">
        <v>195</v>
      </c>
      <c r="D2848" s="192" t="s">
        <v>113</v>
      </c>
      <c r="E2848" s="193">
        <v>133.5</v>
      </c>
      <c r="F2848" s="192" t="s">
        <v>114</v>
      </c>
    </row>
    <row r="2849" spans="1:6">
      <c r="A2849" s="192" t="s">
        <v>3045</v>
      </c>
      <c r="B2849" s="192" t="s">
        <v>3046</v>
      </c>
      <c r="C2849" s="192" t="s">
        <v>195</v>
      </c>
      <c r="D2849" s="192" t="s">
        <v>113</v>
      </c>
      <c r="E2849" s="193">
        <v>177.38</v>
      </c>
      <c r="F2849" s="192" t="s">
        <v>114</v>
      </c>
    </row>
    <row r="2850" spans="1:6">
      <c r="A2850" s="192" t="s">
        <v>3047</v>
      </c>
      <c r="B2850" s="192" t="s">
        <v>3048</v>
      </c>
      <c r="C2850" s="192" t="s">
        <v>195</v>
      </c>
      <c r="D2850" s="192" t="s">
        <v>113</v>
      </c>
      <c r="E2850" s="193">
        <v>50.36</v>
      </c>
      <c r="F2850" s="192" t="s">
        <v>114</v>
      </c>
    </row>
    <row r="2851" spans="1:6">
      <c r="A2851" s="192">
        <v>83391</v>
      </c>
      <c r="B2851" s="192" t="s">
        <v>3049</v>
      </c>
      <c r="C2851" s="192" t="s">
        <v>195</v>
      </c>
      <c r="D2851" s="192" t="s">
        <v>113</v>
      </c>
      <c r="E2851" s="193">
        <v>27.24</v>
      </c>
      <c r="F2851" s="192" t="s">
        <v>114</v>
      </c>
    </row>
    <row r="2852" spans="1:6">
      <c r="A2852" s="192">
        <v>83392</v>
      </c>
      <c r="B2852" s="192" t="s">
        <v>3050</v>
      </c>
      <c r="C2852" s="192" t="s">
        <v>195</v>
      </c>
      <c r="D2852" s="192" t="s">
        <v>113</v>
      </c>
      <c r="E2852" s="193">
        <v>20.04</v>
      </c>
      <c r="F2852" s="192" t="s">
        <v>114</v>
      </c>
    </row>
    <row r="2853" spans="1:6">
      <c r="A2853" s="192">
        <v>83393</v>
      </c>
      <c r="B2853" s="192" t="s">
        <v>3051</v>
      </c>
      <c r="C2853" s="192" t="s">
        <v>195</v>
      </c>
      <c r="D2853" s="192" t="s">
        <v>113</v>
      </c>
      <c r="E2853" s="193">
        <v>25.74</v>
      </c>
      <c r="F2853" s="192" t="s">
        <v>114</v>
      </c>
    </row>
    <row r="2854" spans="1:6">
      <c r="A2854" s="192">
        <v>83470</v>
      </c>
      <c r="B2854" s="192" t="s">
        <v>3052</v>
      </c>
      <c r="C2854" s="192" t="s">
        <v>195</v>
      </c>
      <c r="D2854" s="192" t="s">
        <v>196</v>
      </c>
      <c r="E2854" s="193">
        <v>56.47</v>
      </c>
      <c r="F2854" s="192" t="s">
        <v>114</v>
      </c>
    </row>
    <row r="2855" spans="1:6">
      <c r="A2855" s="192">
        <v>93040</v>
      </c>
      <c r="B2855" s="192" t="s">
        <v>3053</v>
      </c>
      <c r="C2855" s="192" t="s">
        <v>195</v>
      </c>
      <c r="D2855" s="192" t="s">
        <v>196</v>
      </c>
      <c r="E2855" s="193">
        <v>9.26</v>
      </c>
      <c r="F2855" s="192" t="s">
        <v>114</v>
      </c>
    </row>
    <row r="2856" spans="1:6">
      <c r="A2856" s="192">
        <v>93041</v>
      </c>
      <c r="B2856" s="192" t="s">
        <v>3054</v>
      </c>
      <c r="C2856" s="192" t="s">
        <v>195</v>
      </c>
      <c r="D2856" s="192" t="s">
        <v>196</v>
      </c>
      <c r="E2856" s="193">
        <v>56.06</v>
      </c>
      <c r="F2856" s="192" t="s">
        <v>114</v>
      </c>
    </row>
    <row r="2857" spans="1:6">
      <c r="A2857" s="192">
        <v>93044</v>
      </c>
      <c r="B2857" s="192" t="s">
        <v>3055</v>
      </c>
      <c r="C2857" s="192" t="s">
        <v>195</v>
      </c>
      <c r="D2857" s="192" t="s">
        <v>196</v>
      </c>
      <c r="E2857" s="193">
        <v>10.37</v>
      </c>
      <c r="F2857" s="192" t="s">
        <v>114</v>
      </c>
    </row>
    <row r="2858" spans="1:6">
      <c r="A2858" s="192">
        <v>93045</v>
      </c>
      <c r="B2858" s="192" t="s">
        <v>3056</v>
      </c>
      <c r="C2858" s="192" t="s">
        <v>195</v>
      </c>
      <c r="D2858" s="192" t="s">
        <v>196</v>
      </c>
      <c r="E2858" s="193">
        <v>31.62</v>
      </c>
      <c r="F2858" s="192" t="s">
        <v>114</v>
      </c>
    </row>
    <row r="2859" spans="1:6">
      <c r="A2859" s="192">
        <v>97583</v>
      </c>
      <c r="B2859" s="192" t="s">
        <v>3057</v>
      </c>
      <c r="C2859" s="192" t="s">
        <v>195</v>
      </c>
      <c r="D2859" s="192" t="s">
        <v>113</v>
      </c>
      <c r="E2859" s="193">
        <v>42.83</v>
      </c>
      <c r="F2859" s="192" t="s">
        <v>114</v>
      </c>
    </row>
    <row r="2860" spans="1:6">
      <c r="A2860" s="192">
        <v>97584</v>
      </c>
      <c r="B2860" s="192" t="s">
        <v>3058</v>
      </c>
      <c r="C2860" s="192" t="s">
        <v>195</v>
      </c>
      <c r="D2860" s="192" t="s">
        <v>113</v>
      </c>
      <c r="E2860" s="193">
        <v>58.97</v>
      </c>
      <c r="F2860" s="192" t="s">
        <v>114</v>
      </c>
    </row>
    <row r="2861" spans="1:6">
      <c r="A2861" s="192">
        <v>97585</v>
      </c>
      <c r="B2861" s="192" t="s">
        <v>3059</v>
      </c>
      <c r="C2861" s="192" t="s">
        <v>195</v>
      </c>
      <c r="D2861" s="192" t="s">
        <v>113</v>
      </c>
      <c r="E2861" s="193">
        <v>58.53</v>
      </c>
      <c r="F2861" s="192" t="s">
        <v>114</v>
      </c>
    </row>
    <row r="2862" spans="1:6">
      <c r="A2862" s="192">
        <v>97586</v>
      </c>
      <c r="B2862" s="192" t="s">
        <v>3060</v>
      </c>
      <c r="C2862" s="192" t="s">
        <v>195</v>
      </c>
      <c r="D2862" s="192" t="s">
        <v>113</v>
      </c>
      <c r="E2862" s="193">
        <v>78.010000000000005</v>
      </c>
      <c r="F2862" s="192" t="s">
        <v>114</v>
      </c>
    </row>
    <row r="2863" spans="1:6">
      <c r="A2863" s="192">
        <v>97587</v>
      </c>
      <c r="B2863" s="192" t="s">
        <v>3061</v>
      </c>
      <c r="C2863" s="192" t="s">
        <v>195</v>
      </c>
      <c r="D2863" s="192" t="s">
        <v>113</v>
      </c>
      <c r="E2863" s="193">
        <v>136.08000000000001</v>
      </c>
      <c r="F2863" s="192" t="s">
        <v>114</v>
      </c>
    </row>
    <row r="2864" spans="1:6">
      <c r="A2864" s="192">
        <v>97589</v>
      </c>
      <c r="B2864" s="192" t="s">
        <v>3062</v>
      </c>
      <c r="C2864" s="192" t="s">
        <v>195</v>
      </c>
      <c r="D2864" s="192" t="s">
        <v>113</v>
      </c>
      <c r="E2864" s="193">
        <v>24.1</v>
      </c>
      <c r="F2864" s="192" t="s">
        <v>114</v>
      </c>
    </row>
    <row r="2865" spans="1:6">
      <c r="A2865" s="192">
        <v>97590</v>
      </c>
      <c r="B2865" s="192" t="s">
        <v>3063</v>
      </c>
      <c r="C2865" s="192" t="s">
        <v>195</v>
      </c>
      <c r="D2865" s="192" t="s">
        <v>113</v>
      </c>
      <c r="E2865" s="193">
        <v>51.02</v>
      </c>
      <c r="F2865" s="192" t="s">
        <v>114</v>
      </c>
    </row>
    <row r="2866" spans="1:6">
      <c r="A2866" s="192">
        <v>97591</v>
      </c>
      <c r="B2866" s="192" t="s">
        <v>3064</v>
      </c>
      <c r="C2866" s="192" t="s">
        <v>195</v>
      </c>
      <c r="D2866" s="192" t="s">
        <v>113</v>
      </c>
      <c r="E2866" s="193">
        <v>67.430000000000007</v>
      </c>
      <c r="F2866" s="192" t="s">
        <v>114</v>
      </c>
    </row>
    <row r="2867" spans="1:6">
      <c r="A2867" s="192">
        <v>97592</v>
      </c>
      <c r="B2867" s="192" t="s">
        <v>3065</v>
      </c>
      <c r="C2867" s="192" t="s">
        <v>195</v>
      </c>
      <c r="D2867" s="192" t="s">
        <v>113</v>
      </c>
      <c r="E2867" s="193">
        <v>95.46</v>
      </c>
      <c r="F2867" s="192" t="s">
        <v>114</v>
      </c>
    </row>
    <row r="2868" spans="1:6">
      <c r="A2868" s="192">
        <v>97593</v>
      </c>
      <c r="B2868" s="192" t="s">
        <v>3066</v>
      </c>
      <c r="C2868" s="192" t="s">
        <v>195</v>
      </c>
      <c r="D2868" s="192" t="s">
        <v>113</v>
      </c>
      <c r="E2868" s="193">
        <v>71.09</v>
      </c>
      <c r="F2868" s="192" t="s">
        <v>114</v>
      </c>
    </row>
    <row r="2869" spans="1:6">
      <c r="A2869" s="192">
        <v>97594</v>
      </c>
      <c r="B2869" s="192" t="s">
        <v>3067</v>
      </c>
      <c r="C2869" s="192" t="s">
        <v>195</v>
      </c>
      <c r="D2869" s="192" t="s">
        <v>113</v>
      </c>
      <c r="E2869" s="193">
        <v>67.010000000000005</v>
      </c>
      <c r="F2869" s="192" t="s">
        <v>114</v>
      </c>
    </row>
    <row r="2870" spans="1:6">
      <c r="A2870" s="192">
        <v>97595</v>
      </c>
      <c r="B2870" s="192" t="s">
        <v>3068</v>
      </c>
      <c r="C2870" s="192" t="s">
        <v>195</v>
      </c>
      <c r="D2870" s="192" t="s">
        <v>113</v>
      </c>
      <c r="E2870" s="193">
        <v>47.29</v>
      </c>
      <c r="F2870" s="192" t="s">
        <v>114</v>
      </c>
    </row>
    <row r="2871" spans="1:6">
      <c r="A2871" s="192">
        <v>97596</v>
      </c>
      <c r="B2871" s="192" t="s">
        <v>3069</v>
      </c>
      <c r="C2871" s="192" t="s">
        <v>195</v>
      </c>
      <c r="D2871" s="192" t="s">
        <v>113</v>
      </c>
      <c r="E2871" s="193">
        <v>32.75</v>
      </c>
      <c r="F2871" s="192" t="s">
        <v>114</v>
      </c>
    </row>
    <row r="2872" spans="1:6">
      <c r="A2872" s="192">
        <v>97597</v>
      </c>
      <c r="B2872" s="192" t="s">
        <v>3070</v>
      </c>
      <c r="C2872" s="192" t="s">
        <v>195</v>
      </c>
      <c r="D2872" s="192" t="s">
        <v>113</v>
      </c>
      <c r="E2872" s="193">
        <v>40.32</v>
      </c>
      <c r="F2872" s="192" t="s">
        <v>114</v>
      </c>
    </row>
    <row r="2873" spans="1:6">
      <c r="A2873" s="192">
        <v>97598</v>
      </c>
      <c r="B2873" s="192" t="s">
        <v>3071</v>
      </c>
      <c r="C2873" s="192" t="s">
        <v>195</v>
      </c>
      <c r="D2873" s="192" t="s">
        <v>113</v>
      </c>
      <c r="E2873" s="193">
        <v>38.46</v>
      </c>
      <c r="F2873" s="192" t="s">
        <v>114</v>
      </c>
    </row>
    <row r="2874" spans="1:6">
      <c r="A2874" s="192">
        <v>97599</v>
      </c>
      <c r="B2874" s="192" t="s">
        <v>3072</v>
      </c>
      <c r="C2874" s="192" t="s">
        <v>195</v>
      </c>
      <c r="D2874" s="192" t="s">
        <v>113</v>
      </c>
      <c r="E2874" s="193">
        <v>36.57</v>
      </c>
      <c r="F2874" s="192" t="s">
        <v>114</v>
      </c>
    </row>
    <row r="2875" spans="1:6">
      <c r="A2875" s="192">
        <v>97609</v>
      </c>
      <c r="B2875" s="192" t="s">
        <v>3073</v>
      </c>
      <c r="C2875" s="192" t="s">
        <v>195</v>
      </c>
      <c r="D2875" s="192" t="s">
        <v>196</v>
      </c>
      <c r="E2875" s="193">
        <v>23.77</v>
      </c>
      <c r="F2875" s="192" t="s">
        <v>114</v>
      </c>
    </row>
    <row r="2876" spans="1:6">
      <c r="A2876" s="192">
        <v>97610</v>
      </c>
      <c r="B2876" s="192" t="s">
        <v>3074</v>
      </c>
      <c r="C2876" s="192" t="s">
        <v>195</v>
      </c>
      <c r="D2876" s="192" t="s">
        <v>196</v>
      </c>
      <c r="E2876" s="193">
        <v>29.75</v>
      </c>
      <c r="F2876" s="192" t="s">
        <v>114</v>
      </c>
    </row>
    <row r="2877" spans="1:6">
      <c r="A2877" s="192">
        <v>97611</v>
      </c>
      <c r="B2877" s="192" t="s">
        <v>3075</v>
      </c>
      <c r="C2877" s="192" t="s">
        <v>195</v>
      </c>
      <c r="D2877" s="192" t="s">
        <v>196</v>
      </c>
      <c r="E2877" s="193">
        <v>14.63</v>
      </c>
      <c r="F2877" s="192" t="s">
        <v>114</v>
      </c>
    </row>
    <row r="2878" spans="1:6">
      <c r="A2878" s="192">
        <v>97612</v>
      </c>
      <c r="B2878" s="192" t="s">
        <v>3076</v>
      </c>
      <c r="C2878" s="192" t="s">
        <v>195</v>
      </c>
      <c r="D2878" s="192" t="s">
        <v>196</v>
      </c>
      <c r="E2878" s="193">
        <v>15.74</v>
      </c>
      <c r="F2878" s="192" t="s">
        <v>114</v>
      </c>
    </row>
    <row r="2879" spans="1:6">
      <c r="A2879" s="192">
        <v>97613</v>
      </c>
      <c r="B2879" s="192" t="s">
        <v>3077</v>
      </c>
      <c r="C2879" s="192" t="s">
        <v>195</v>
      </c>
      <c r="D2879" s="192" t="s">
        <v>196</v>
      </c>
      <c r="E2879" s="193">
        <v>19.41</v>
      </c>
      <c r="F2879" s="192" t="s">
        <v>114</v>
      </c>
    </row>
    <row r="2880" spans="1:6">
      <c r="A2880" s="192">
        <v>97614</v>
      </c>
      <c r="B2880" s="192" t="s">
        <v>3078</v>
      </c>
      <c r="C2880" s="192" t="s">
        <v>195</v>
      </c>
      <c r="D2880" s="192" t="s">
        <v>196</v>
      </c>
      <c r="E2880" s="193">
        <v>32.659999999999997</v>
      </c>
      <c r="F2880" s="192" t="s">
        <v>114</v>
      </c>
    </row>
    <row r="2881" spans="1:6">
      <c r="A2881" s="192">
        <v>97615</v>
      </c>
      <c r="B2881" s="192" t="s">
        <v>3079</v>
      </c>
      <c r="C2881" s="192" t="s">
        <v>195</v>
      </c>
      <c r="D2881" s="192" t="s">
        <v>113</v>
      </c>
      <c r="E2881" s="193">
        <v>30.2</v>
      </c>
      <c r="F2881" s="192" t="s">
        <v>114</v>
      </c>
    </row>
    <row r="2882" spans="1:6">
      <c r="A2882" s="192">
        <v>97616</v>
      </c>
      <c r="B2882" s="192" t="s">
        <v>3080</v>
      </c>
      <c r="C2882" s="192" t="s">
        <v>195</v>
      </c>
      <c r="D2882" s="192" t="s">
        <v>113</v>
      </c>
      <c r="E2882" s="193">
        <v>33.96</v>
      </c>
      <c r="F2882" s="192" t="s">
        <v>114</v>
      </c>
    </row>
    <row r="2883" spans="1:6">
      <c r="A2883" s="192">
        <v>97617</v>
      </c>
      <c r="B2883" s="192" t="s">
        <v>3081</v>
      </c>
      <c r="C2883" s="192" t="s">
        <v>195</v>
      </c>
      <c r="D2883" s="192" t="s">
        <v>113</v>
      </c>
      <c r="E2883" s="193">
        <v>33.79</v>
      </c>
      <c r="F2883" s="192" t="s">
        <v>114</v>
      </c>
    </row>
    <row r="2884" spans="1:6">
      <c r="A2884" s="192">
        <v>97618</v>
      </c>
      <c r="B2884" s="192" t="s">
        <v>3082</v>
      </c>
      <c r="C2884" s="192" t="s">
        <v>195</v>
      </c>
      <c r="D2884" s="192" t="s">
        <v>113</v>
      </c>
      <c r="E2884" s="193">
        <v>31.75</v>
      </c>
      <c r="F2884" s="192" t="s">
        <v>114</v>
      </c>
    </row>
    <row r="2885" spans="1:6">
      <c r="A2885" s="192">
        <v>41598</v>
      </c>
      <c r="B2885" s="192" t="s">
        <v>3083</v>
      </c>
      <c r="C2885" s="192" t="s">
        <v>195</v>
      </c>
      <c r="D2885" s="192" t="s">
        <v>113</v>
      </c>
      <c r="E2885" s="194">
        <v>1385.25</v>
      </c>
      <c r="F2885" s="192" t="s">
        <v>114</v>
      </c>
    </row>
    <row r="2886" spans="1:6">
      <c r="A2886" s="192">
        <v>72941</v>
      </c>
      <c r="B2886" s="192" t="s">
        <v>3084</v>
      </c>
      <c r="C2886" s="192" t="s">
        <v>195</v>
      </c>
      <c r="D2886" s="192" t="s">
        <v>113</v>
      </c>
      <c r="E2886" s="193">
        <v>171.07</v>
      </c>
      <c r="F2886" s="192" t="s">
        <v>114</v>
      </c>
    </row>
    <row r="2887" spans="1:6">
      <c r="A2887" s="192">
        <v>73624</v>
      </c>
      <c r="B2887" s="192" t="s">
        <v>3085</v>
      </c>
      <c r="C2887" s="192" t="s">
        <v>195</v>
      </c>
      <c r="D2887" s="192" t="s">
        <v>196</v>
      </c>
      <c r="E2887" s="193">
        <v>75.14</v>
      </c>
      <c r="F2887" s="192" t="s">
        <v>114</v>
      </c>
    </row>
    <row r="2888" spans="1:6">
      <c r="A2888" s="192" t="s">
        <v>3086</v>
      </c>
      <c r="B2888" s="192" t="s">
        <v>3087</v>
      </c>
      <c r="C2888" s="192" t="s">
        <v>195</v>
      </c>
      <c r="D2888" s="192" t="s">
        <v>196</v>
      </c>
      <c r="E2888" s="193">
        <v>8.89</v>
      </c>
      <c r="F2888" s="192" t="s">
        <v>114</v>
      </c>
    </row>
    <row r="2889" spans="1:6">
      <c r="A2889" s="192" t="s">
        <v>3088</v>
      </c>
      <c r="B2889" s="192" t="s">
        <v>3089</v>
      </c>
      <c r="C2889" s="192" t="s">
        <v>195</v>
      </c>
      <c r="D2889" s="192" t="s">
        <v>196</v>
      </c>
      <c r="E2889" s="193">
        <v>10.23</v>
      </c>
      <c r="F2889" s="192" t="s">
        <v>114</v>
      </c>
    </row>
    <row r="2890" spans="1:6">
      <c r="A2890" s="192" t="s">
        <v>3090</v>
      </c>
      <c r="B2890" s="192" t="s">
        <v>3091</v>
      </c>
      <c r="C2890" s="192" t="s">
        <v>195</v>
      </c>
      <c r="D2890" s="192" t="s">
        <v>196</v>
      </c>
      <c r="E2890" s="193">
        <v>7.2</v>
      </c>
      <c r="F2890" s="192" t="s">
        <v>114</v>
      </c>
    </row>
    <row r="2891" spans="1:6">
      <c r="A2891" s="192" t="s">
        <v>3092</v>
      </c>
      <c r="B2891" s="192" t="s">
        <v>3093</v>
      </c>
      <c r="C2891" s="192" t="s">
        <v>195</v>
      </c>
      <c r="D2891" s="192" t="s">
        <v>196</v>
      </c>
      <c r="E2891" s="193">
        <v>4.43</v>
      </c>
      <c r="F2891" s="192" t="s">
        <v>114</v>
      </c>
    </row>
    <row r="2892" spans="1:6">
      <c r="A2892" s="192" t="s">
        <v>3094</v>
      </c>
      <c r="B2892" s="192" t="s">
        <v>3095</v>
      </c>
      <c r="C2892" s="192" t="s">
        <v>195</v>
      </c>
      <c r="D2892" s="192" t="s">
        <v>196</v>
      </c>
      <c r="E2892" s="193">
        <v>3.99</v>
      </c>
      <c r="F2892" s="192" t="s">
        <v>114</v>
      </c>
    </row>
    <row r="2893" spans="1:6">
      <c r="A2893" s="192" t="s">
        <v>3096</v>
      </c>
      <c r="B2893" s="192" t="s">
        <v>3097</v>
      </c>
      <c r="C2893" s="192" t="s">
        <v>195</v>
      </c>
      <c r="D2893" s="192" t="s">
        <v>113</v>
      </c>
      <c r="E2893" s="193">
        <v>25.93</v>
      </c>
      <c r="F2893" s="192" t="s">
        <v>114</v>
      </c>
    </row>
    <row r="2894" spans="1:6">
      <c r="A2894" s="192" t="s">
        <v>3098</v>
      </c>
      <c r="B2894" s="192" t="s">
        <v>3099</v>
      </c>
      <c r="C2894" s="192" t="s">
        <v>195</v>
      </c>
      <c r="D2894" s="192" t="s">
        <v>113</v>
      </c>
      <c r="E2894" s="193">
        <v>79.680000000000007</v>
      </c>
      <c r="F2894" s="192" t="s">
        <v>114</v>
      </c>
    </row>
    <row r="2895" spans="1:6">
      <c r="A2895" s="192">
        <v>88543</v>
      </c>
      <c r="B2895" s="192" t="s">
        <v>3100</v>
      </c>
      <c r="C2895" s="192" t="s">
        <v>195</v>
      </c>
      <c r="D2895" s="192" t="s">
        <v>196</v>
      </c>
      <c r="E2895" s="193">
        <v>145.16999999999999</v>
      </c>
      <c r="F2895" s="192" t="s">
        <v>114</v>
      </c>
    </row>
    <row r="2896" spans="1:6">
      <c r="A2896" s="192">
        <v>88544</v>
      </c>
      <c r="B2896" s="192" t="s">
        <v>3101</v>
      </c>
      <c r="C2896" s="192" t="s">
        <v>195</v>
      </c>
      <c r="D2896" s="192" t="s">
        <v>196</v>
      </c>
      <c r="E2896" s="193">
        <v>88.29</v>
      </c>
      <c r="F2896" s="192" t="s">
        <v>114</v>
      </c>
    </row>
    <row r="2897" spans="1:6">
      <c r="A2897" s="192">
        <v>88545</v>
      </c>
      <c r="B2897" s="192" t="s">
        <v>3102</v>
      </c>
      <c r="C2897" s="192" t="s">
        <v>195</v>
      </c>
      <c r="D2897" s="192" t="s">
        <v>196</v>
      </c>
      <c r="E2897" s="193">
        <v>167.91</v>
      </c>
      <c r="F2897" s="192" t="s">
        <v>114</v>
      </c>
    </row>
    <row r="2898" spans="1:6">
      <c r="A2898" s="192">
        <v>100578</v>
      </c>
      <c r="B2898" s="192" t="s">
        <v>3103</v>
      </c>
      <c r="C2898" s="192" t="s">
        <v>195</v>
      </c>
      <c r="D2898" s="192" t="s">
        <v>113</v>
      </c>
      <c r="E2898" s="193">
        <v>255.28</v>
      </c>
      <c r="F2898" s="192" t="s">
        <v>114</v>
      </c>
    </row>
    <row r="2899" spans="1:6">
      <c r="A2899" s="192">
        <v>100579</v>
      </c>
      <c r="B2899" s="192" t="s">
        <v>3104</v>
      </c>
      <c r="C2899" s="192" t="s">
        <v>195</v>
      </c>
      <c r="D2899" s="192" t="s">
        <v>113</v>
      </c>
      <c r="E2899" s="193">
        <v>279.27</v>
      </c>
      <c r="F2899" s="192" t="s">
        <v>114</v>
      </c>
    </row>
    <row r="2900" spans="1:6">
      <c r="A2900" s="192">
        <v>100580</v>
      </c>
      <c r="B2900" s="192" t="s">
        <v>3105</v>
      </c>
      <c r="C2900" s="192" t="s">
        <v>195</v>
      </c>
      <c r="D2900" s="192" t="s">
        <v>113</v>
      </c>
      <c r="E2900" s="193">
        <v>310.98</v>
      </c>
      <c r="F2900" s="192" t="s">
        <v>114</v>
      </c>
    </row>
    <row r="2901" spans="1:6">
      <c r="A2901" s="192">
        <v>100581</v>
      </c>
      <c r="B2901" s="192" t="s">
        <v>3106</v>
      </c>
      <c r="C2901" s="192" t="s">
        <v>195</v>
      </c>
      <c r="D2901" s="192" t="s">
        <v>113</v>
      </c>
      <c r="E2901" s="193">
        <v>291.13</v>
      </c>
      <c r="F2901" s="192" t="s">
        <v>114</v>
      </c>
    </row>
    <row r="2902" spans="1:6">
      <c r="A2902" s="192">
        <v>100582</v>
      </c>
      <c r="B2902" s="192" t="s">
        <v>3107</v>
      </c>
      <c r="C2902" s="192" t="s">
        <v>195</v>
      </c>
      <c r="D2902" s="192" t="s">
        <v>113</v>
      </c>
      <c r="E2902" s="193">
        <v>348.29</v>
      </c>
      <c r="F2902" s="192" t="s">
        <v>114</v>
      </c>
    </row>
    <row r="2903" spans="1:6">
      <c r="A2903" s="192">
        <v>100583</v>
      </c>
      <c r="B2903" s="192" t="s">
        <v>3108</v>
      </c>
      <c r="C2903" s="192" t="s">
        <v>195</v>
      </c>
      <c r="D2903" s="192" t="s">
        <v>113</v>
      </c>
      <c r="E2903" s="193">
        <v>304.02999999999997</v>
      </c>
      <c r="F2903" s="192" t="s">
        <v>114</v>
      </c>
    </row>
    <row r="2904" spans="1:6">
      <c r="A2904" s="192">
        <v>100584</v>
      </c>
      <c r="B2904" s="192" t="s">
        <v>3109</v>
      </c>
      <c r="C2904" s="192" t="s">
        <v>195</v>
      </c>
      <c r="D2904" s="192" t="s">
        <v>113</v>
      </c>
      <c r="E2904" s="193">
        <v>338.38</v>
      </c>
      <c r="F2904" s="192" t="s">
        <v>114</v>
      </c>
    </row>
    <row r="2905" spans="1:6">
      <c r="A2905" s="192">
        <v>100585</v>
      </c>
      <c r="B2905" s="192" t="s">
        <v>3110</v>
      </c>
      <c r="C2905" s="192" t="s">
        <v>195</v>
      </c>
      <c r="D2905" s="192" t="s">
        <v>113</v>
      </c>
      <c r="E2905" s="193">
        <v>328.93</v>
      </c>
      <c r="F2905" s="192" t="s">
        <v>114</v>
      </c>
    </row>
    <row r="2906" spans="1:6">
      <c r="A2906" s="192">
        <v>100586</v>
      </c>
      <c r="B2906" s="192" t="s">
        <v>3111</v>
      </c>
      <c r="C2906" s="192" t="s">
        <v>195</v>
      </c>
      <c r="D2906" s="192" t="s">
        <v>113</v>
      </c>
      <c r="E2906" s="193">
        <v>383.68</v>
      </c>
      <c r="F2906" s="192" t="s">
        <v>114</v>
      </c>
    </row>
    <row r="2907" spans="1:6">
      <c r="A2907" s="192">
        <v>100587</v>
      </c>
      <c r="B2907" s="192" t="s">
        <v>3112</v>
      </c>
      <c r="C2907" s="192" t="s">
        <v>195</v>
      </c>
      <c r="D2907" s="192" t="s">
        <v>113</v>
      </c>
      <c r="E2907" s="193">
        <v>354.94</v>
      </c>
      <c r="F2907" s="192" t="s">
        <v>114</v>
      </c>
    </row>
    <row r="2908" spans="1:6">
      <c r="A2908" s="192">
        <v>100588</v>
      </c>
      <c r="B2908" s="192" t="s">
        <v>3113</v>
      </c>
      <c r="C2908" s="192" t="s">
        <v>195</v>
      </c>
      <c r="D2908" s="192" t="s">
        <v>113</v>
      </c>
      <c r="E2908" s="193">
        <v>397.49</v>
      </c>
      <c r="F2908" s="192" t="s">
        <v>114</v>
      </c>
    </row>
    <row r="2909" spans="1:6">
      <c r="A2909" s="192">
        <v>100589</v>
      </c>
      <c r="B2909" s="192" t="s">
        <v>3114</v>
      </c>
      <c r="C2909" s="192" t="s">
        <v>195</v>
      </c>
      <c r="D2909" s="192" t="s">
        <v>113</v>
      </c>
      <c r="E2909" s="193">
        <v>397.48</v>
      </c>
      <c r="F2909" s="192" t="s">
        <v>114</v>
      </c>
    </row>
    <row r="2910" spans="1:6">
      <c r="A2910" s="192">
        <v>100590</v>
      </c>
      <c r="B2910" s="192" t="s">
        <v>3115</v>
      </c>
      <c r="C2910" s="192" t="s">
        <v>195</v>
      </c>
      <c r="D2910" s="192" t="s">
        <v>113</v>
      </c>
      <c r="E2910" s="193">
        <v>439.59</v>
      </c>
      <c r="F2910" s="192" t="s">
        <v>114</v>
      </c>
    </row>
    <row r="2911" spans="1:6">
      <c r="A2911" s="192">
        <v>100591</v>
      </c>
      <c r="B2911" s="192" t="s">
        <v>3116</v>
      </c>
      <c r="C2911" s="192" t="s">
        <v>195</v>
      </c>
      <c r="D2911" s="192" t="s">
        <v>113</v>
      </c>
      <c r="E2911" s="193">
        <v>392.07</v>
      </c>
      <c r="F2911" s="192" t="s">
        <v>114</v>
      </c>
    </row>
    <row r="2912" spans="1:6">
      <c r="A2912" s="192">
        <v>100592</v>
      </c>
      <c r="B2912" s="192" t="s">
        <v>3117</v>
      </c>
      <c r="C2912" s="192" t="s">
        <v>195</v>
      </c>
      <c r="D2912" s="192" t="s">
        <v>113</v>
      </c>
      <c r="E2912" s="193">
        <v>426.94</v>
      </c>
      <c r="F2912" s="192" t="s">
        <v>114</v>
      </c>
    </row>
    <row r="2913" spans="1:6">
      <c r="A2913" s="192">
        <v>100593</v>
      </c>
      <c r="B2913" s="192" t="s">
        <v>3118</v>
      </c>
      <c r="C2913" s="192" t="s">
        <v>195</v>
      </c>
      <c r="D2913" s="192" t="s">
        <v>113</v>
      </c>
      <c r="E2913" s="193">
        <v>419.97</v>
      </c>
      <c r="F2913" s="192" t="s">
        <v>114</v>
      </c>
    </row>
    <row r="2914" spans="1:6">
      <c r="A2914" s="192">
        <v>100594</v>
      </c>
      <c r="B2914" s="192" t="s">
        <v>3119</v>
      </c>
      <c r="C2914" s="192" t="s">
        <v>195</v>
      </c>
      <c r="D2914" s="192" t="s">
        <v>113</v>
      </c>
      <c r="E2914" s="193">
        <v>479.06</v>
      </c>
      <c r="F2914" s="192" t="s">
        <v>114</v>
      </c>
    </row>
    <row r="2915" spans="1:6">
      <c r="A2915" s="192">
        <v>100595</v>
      </c>
      <c r="B2915" s="192" t="s">
        <v>3120</v>
      </c>
      <c r="C2915" s="192" t="s">
        <v>195</v>
      </c>
      <c r="D2915" s="192" t="s">
        <v>113</v>
      </c>
      <c r="E2915" s="193">
        <v>503.7</v>
      </c>
      <c r="F2915" s="192" t="s">
        <v>114</v>
      </c>
    </row>
    <row r="2916" spans="1:6">
      <c r="A2916" s="192">
        <v>100596</v>
      </c>
      <c r="B2916" s="192" t="s">
        <v>3121</v>
      </c>
      <c r="C2916" s="192" t="s">
        <v>195</v>
      </c>
      <c r="D2916" s="192" t="s">
        <v>113</v>
      </c>
      <c r="E2916" s="193">
        <v>583.39</v>
      </c>
      <c r="F2916" s="192" t="s">
        <v>114</v>
      </c>
    </row>
    <row r="2917" spans="1:6">
      <c r="A2917" s="192">
        <v>100597</v>
      </c>
      <c r="B2917" s="192" t="s">
        <v>3122</v>
      </c>
      <c r="C2917" s="192" t="s">
        <v>195</v>
      </c>
      <c r="D2917" s="192" t="s">
        <v>113</v>
      </c>
      <c r="E2917" s="193">
        <v>586.63</v>
      </c>
      <c r="F2917" s="192" t="s">
        <v>114</v>
      </c>
    </row>
    <row r="2918" spans="1:6">
      <c r="A2918" s="192">
        <v>100598</v>
      </c>
      <c r="B2918" s="192" t="s">
        <v>3123</v>
      </c>
      <c r="C2918" s="192" t="s">
        <v>195</v>
      </c>
      <c r="D2918" s="192" t="s">
        <v>113</v>
      </c>
      <c r="E2918" s="193">
        <v>652.33000000000004</v>
      </c>
      <c r="F2918" s="192" t="s">
        <v>114</v>
      </c>
    </row>
    <row r="2919" spans="1:6">
      <c r="A2919" s="192">
        <v>100599</v>
      </c>
      <c r="B2919" s="192" t="s">
        <v>3124</v>
      </c>
      <c r="C2919" s="192" t="s">
        <v>195</v>
      </c>
      <c r="D2919" s="192" t="s">
        <v>113</v>
      </c>
      <c r="E2919" s="193">
        <v>269.02</v>
      </c>
      <c r="F2919" s="192" t="s">
        <v>114</v>
      </c>
    </row>
    <row r="2920" spans="1:6">
      <c r="A2920" s="192">
        <v>100600</v>
      </c>
      <c r="B2920" s="192" t="s">
        <v>3125</v>
      </c>
      <c r="C2920" s="192" t="s">
        <v>195</v>
      </c>
      <c r="D2920" s="192" t="s">
        <v>113</v>
      </c>
      <c r="E2920" s="193">
        <v>330.49</v>
      </c>
      <c r="F2920" s="192" t="s">
        <v>114</v>
      </c>
    </row>
    <row r="2921" spans="1:6">
      <c r="A2921" s="192">
        <v>100601</v>
      </c>
      <c r="B2921" s="192" t="s">
        <v>3126</v>
      </c>
      <c r="C2921" s="192" t="s">
        <v>195</v>
      </c>
      <c r="D2921" s="192" t="s">
        <v>113</v>
      </c>
      <c r="E2921" s="193">
        <v>435.32</v>
      </c>
      <c r="F2921" s="192" t="s">
        <v>114</v>
      </c>
    </row>
    <row r="2922" spans="1:6">
      <c r="A2922" s="192">
        <v>100602</v>
      </c>
      <c r="B2922" s="192" t="s">
        <v>3127</v>
      </c>
      <c r="C2922" s="192" t="s">
        <v>195</v>
      </c>
      <c r="D2922" s="192" t="s">
        <v>113</v>
      </c>
      <c r="E2922" s="193">
        <v>566.09</v>
      </c>
      <c r="F2922" s="192" t="s">
        <v>114</v>
      </c>
    </row>
    <row r="2923" spans="1:6">
      <c r="A2923" s="192">
        <v>100603</v>
      </c>
      <c r="B2923" s="192" t="s">
        <v>3128</v>
      </c>
      <c r="C2923" s="192" t="s">
        <v>195</v>
      </c>
      <c r="D2923" s="192" t="s">
        <v>113</v>
      </c>
      <c r="E2923" s="193">
        <v>902.08</v>
      </c>
      <c r="F2923" s="192" t="s">
        <v>114</v>
      </c>
    </row>
    <row r="2924" spans="1:6">
      <c r="A2924" s="192">
        <v>100604</v>
      </c>
      <c r="B2924" s="192" t="s">
        <v>3129</v>
      </c>
      <c r="C2924" s="192" t="s">
        <v>195</v>
      </c>
      <c r="D2924" s="192" t="s">
        <v>113</v>
      </c>
      <c r="E2924" s="193">
        <v>348.16</v>
      </c>
      <c r="F2924" s="192" t="s">
        <v>114</v>
      </c>
    </row>
    <row r="2925" spans="1:6">
      <c r="A2925" s="192">
        <v>100605</v>
      </c>
      <c r="B2925" s="192" t="s">
        <v>3130</v>
      </c>
      <c r="C2925" s="192" t="s">
        <v>195</v>
      </c>
      <c r="D2925" s="192" t="s">
        <v>113</v>
      </c>
      <c r="E2925" s="193">
        <v>589.54</v>
      </c>
      <c r="F2925" s="192" t="s">
        <v>114</v>
      </c>
    </row>
    <row r="2926" spans="1:6">
      <c r="A2926" s="192">
        <v>100606</v>
      </c>
      <c r="B2926" s="192" t="s">
        <v>3131</v>
      </c>
      <c r="C2926" s="192" t="s">
        <v>195</v>
      </c>
      <c r="D2926" s="192" t="s">
        <v>113</v>
      </c>
      <c r="E2926" s="193">
        <v>933</v>
      </c>
      <c r="F2926" s="192" t="s">
        <v>114</v>
      </c>
    </row>
    <row r="2927" spans="1:6">
      <c r="A2927" s="192">
        <v>100607</v>
      </c>
      <c r="B2927" s="192" t="s">
        <v>3132</v>
      </c>
      <c r="C2927" s="192" t="s">
        <v>195</v>
      </c>
      <c r="D2927" s="192" t="s">
        <v>113</v>
      </c>
      <c r="E2927" s="193">
        <v>356.4</v>
      </c>
      <c r="F2927" s="192" t="s">
        <v>114</v>
      </c>
    </row>
    <row r="2928" spans="1:6">
      <c r="A2928" s="192">
        <v>100608</v>
      </c>
      <c r="B2928" s="192" t="s">
        <v>3133</v>
      </c>
      <c r="C2928" s="192" t="s">
        <v>195</v>
      </c>
      <c r="D2928" s="192" t="s">
        <v>113</v>
      </c>
      <c r="E2928" s="193">
        <v>601.05999999999995</v>
      </c>
      <c r="F2928" s="192" t="s">
        <v>114</v>
      </c>
    </row>
    <row r="2929" spans="1:6">
      <c r="A2929" s="192">
        <v>100609</v>
      </c>
      <c r="B2929" s="192" t="s">
        <v>3134</v>
      </c>
      <c r="C2929" s="192" t="s">
        <v>195</v>
      </c>
      <c r="D2929" s="192" t="s">
        <v>113</v>
      </c>
      <c r="E2929" s="193">
        <v>949.7</v>
      </c>
      <c r="F2929" s="192" t="s">
        <v>114</v>
      </c>
    </row>
    <row r="2930" spans="1:6">
      <c r="A2930" s="192">
        <v>100610</v>
      </c>
      <c r="B2930" s="192" t="s">
        <v>3135</v>
      </c>
      <c r="C2930" s="192" t="s">
        <v>195</v>
      </c>
      <c r="D2930" s="192" t="s">
        <v>113</v>
      </c>
      <c r="E2930" s="193">
        <v>364.6</v>
      </c>
      <c r="F2930" s="192" t="s">
        <v>114</v>
      </c>
    </row>
    <row r="2931" spans="1:6">
      <c r="A2931" s="192">
        <v>100611</v>
      </c>
      <c r="B2931" s="192" t="s">
        <v>3136</v>
      </c>
      <c r="C2931" s="192" t="s">
        <v>195</v>
      </c>
      <c r="D2931" s="192" t="s">
        <v>113</v>
      </c>
      <c r="E2931" s="193">
        <v>474.55</v>
      </c>
      <c r="F2931" s="192" t="s">
        <v>114</v>
      </c>
    </row>
    <row r="2932" spans="1:6">
      <c r="A2932" s="192">
        <v>100612</v>
      </c>
      <c r="B2932" s="192" t="s">
        <v>3137</v>
      </c>
      <c r="C2932" s="192" t="s">
        <v>195</v>
      </c>
      <c r="D2932" s="192" t="s">
        <v>113</v>
      </c>
      <c r="E2932" s="193">
        <v>612.29999999999995</v>
      </c>
      <c r="F2932" s="192" t="s">
        <v>114</v>
      </c>
    </row>
    <row r="2933" spans="1:6">
      <c r="A2933" s="192">
        <v>100613</v>
      </c>
      <c r="B2933" s="192" t="s">
        <v>3138</v>
      </c>
      <c r="C2933" s="192" t="s">
        <v>195</v>
      </c>
      <c r="D2933" s="192" t="s">
        <v>113</v>
      </c>
      <c r="E2933" s="193">
        <v>965.96</v>
      </c>
      <c r="F2933" s="192" t="s">
        <v>114</v>
      </c>
    </row>
    <row r="2934" spans="1:6">
      <c r="A2934" s="192">
        <v>100614</v>
      </c>
      <c r="B2934" s="192" t="s">
        <v>3139</v>
      </c>
      <c r="C2934" s="192" t="s">
        <v>195</v>
      </c>
      <c r="D2934" s="192" t="s">
        <v>113</v>
      </c>
      <c r="E2934" s="193">
        <v>493.68</v>
      </c>
      <c r="F2934" s="192" t="s">
        <v>114</v>
      </c>
    </row>
    <row r="2935" spans="1:6">
      <c r="A2935" s="192">
        <v>100615</v>
      </c>
      <c r="B2935" s="192" t="s">
        <v>3140</v>
      </c>
      <c r="C2935" s="192" t="s">
        <v>195</v>
      </c>
      <c r="D2935" s="192" t="s">
        <v>113</v>
      </c>
      <c r="E2935" s="193">
        <v>634.54</v>
      </c>
      <c r="F2935" s="192" t="s">
        <v>114</v>
      </c>
    </row>
    <row r="2936" spans="1:6">
      <c r="A2936" s="192">
        <v>100616</v>
      </c>
      <c r="B2936" s="192" t="s">
        <v>3141</v>
      </c>
      <c r="C2936" s="192" t="s">
        <v>195</v>
      </c>
      <c r="D2936" s="192" t="s">
        <v>113</v>
      </c>
      <c r="E2936" s="194">
        <v>1000.35</v>
      </c>
      <c r="F2936" s="192" t="s">
        <v>114</v>
      </c>
    </row>
    <row r="2937" spans="1:6">
      <c r="A2937" s="192">
        <v>100617</v>
      </c>
      <c r="B2937" s="192" t="s">
        <v>3142</v>
      </c>
      <c r="C2937" s="192" t="s">
        <v>195</v>
      </c>
      <c r="D2937" s="192" t="s">
        <v>113</v>
      </c>
      <c r="E2937" s="193">
        <v>656.64</v>
      </c>
      <c r="F2937" s="192" t="s">
        <v>114</v>
      </c>
    </row>
    <row r="2938" spans="1:6">
      <c r="A2938" s="192">
        <v>100618</v>
      </c>
      <c r="B2938" s="192" t="s">
        <v>3143</v>
      </c>
      <c r="C2938" s="192" t="s">
        <v>195</v>
      </c>
      <c r="D2938" s="192" t="s">
        <v>113</v>
      </c>
      <c r="E2938" s="194">
        <v>1038.52</v>
      </c>
      <c r="F2938" s="192" t="s">
        <v>114</v>
      </c>
    </row>
    <row r="2939" spans="1:6">
      <c r="A2939" s="192">
        <v>100619</v>
      </c>
      <c r="B2939" s="192" t="s">
        <v>3144</v>
      </c>
      <c r="C2939" s="192" t="s">
        <v>195</v>
      </c>
      <c r="D2939" s="192" t="s">
        <v>113</v>
      </c>
      <c r="E2939" s="193">
        <v>330.82</v>
      </c>
      <c r="F2939" s="192" t="s">
        <v>114</v>
      </c>
    </row>
    <row r="2940" spans="1:6">
      <c r="A2940" s="192">
        <v>100620</v>
      </c>
      <c r="B2940" s="192" t="s">
        <v>3145</v>
      </c>
      <c r="C2940" s="192" t="s">
        <v>195</v>
      </c>
      <c r="D2940" s="192" t="s">
        <v>113</v>
      </c>
      <c r="E2940" s="194">
        <v>1997.93</v>
      </c>
      <c r="F2940" s="192" t="s">
        <v>114</v>
      </c>
    </row>
    <row r="2941" spans="1:6">
      <c r="A2941" s="192">
        <v>100621</v>
      </c>
      <c r="B2941" s="192" t="s">
        <v>3146</v>
      </c>
      <c r="C2941" s="192" t="s">
        <v>195</v>
      </c>
      <c r="D2941" s="192" t="s">
        <v>113</v>
      </c>
      <c r="E2941" s="194">
        <v>2238.5500000000002</v>
      </c>
      <c r="F2941" s="192" t="s">
        <v>114</v>
      </c>
    </row>
    <row r="2942" spans="1:6">
      <c r="A2942" s="192">
        <v>100622</v>
      </c>
      <c r="B2942" s="192" t="s">
        <v>3147</v>
      </c>
      <c r="C2942" s="192" t="s">
        <v>195</v>
      </c>
      <c r="D2942" s="192" t="s">
        <v>113</v>
      </c>
      <c r="E2942" s="194">
        <v>1299.6500000000001</v>
      </c>
      <c r="F2942" s="192" t="s">
        <v>114</v>
      </c>
    </row>
    <row r="2943" spans="1:6">
      <c r="A2943" s="192">
        <v>100623</v>
      </c>
      <c r="B2943" s="192" t="s">
        <v>3148</v>
      </c>
      <c r="C2943" s="192" t="s">
        <v>195</v>
      </c>
      <c r="D2943" s="192" t="s">
        <v>113</v>
      </c>
      <c r="E2943" s="194">
        <v>1396.57</v>
      </c>
      <c r="F2943" s="192" t="s">
        <v>114</v>
      </c>
    </row>
    <row r="2944" spans="1:6">
      <c r="A2944" s="192">
        <v>72281</v>
      </c>
      <c r="B2944" s="192" t="s">
        <v>3149</v>
      </c>
      <c r="C2944" s="192" t="s">
        <v>195</v>
      </c>
      <c r="D2944" s="192" t="s">
        <v>113</v>
      </c>
      <c r="E2944" s="193">
        <v>101.27</v>
      </c>
      <c r="F2944" s="192" t="s">
        <v>114</v>
      </c>
    </row>
    <row r="2945" spans="1:6">
      <c r="A2945" s="192">
        <v>72282</v>
      </c>
      <c r="B2945" s="192" t="s">
        <v>3150</v>
      </c>
      <c r="C2945" s="192" t="s">
        <v>195</v>
      </c>
      <c r="D2945" s="192" t="s">
        <v>113</v>
      </c>
      <c r="E2945" s="193">
        <v>138.81</v>
      </c>
      <c r="F2945" s="192" t="s">
        <v>114</v>
      </c>
    </row>
    <row r="2946" spans="1:6">
      <c r="A2946" s="192" t="s">
        <v>3151</v>
      </c>
      <c r="B2946" s="192" t="s">
        <v>3152</v>
      </c>
      <c r="C2946" s="192" t="s">
        <v>195</v>
      </c>
      <c r="D2946" s="192" t="s">
        <v>596</v>
      </c>
      <c r="E2946" s="193">
        <v>26.17</v>
      </c>
      <c r="F2946" s="192" t="s">
        <v>114</v>
      </c>
    </row>
    <row r="2947" spans="1:6">
      <c r="A2947" s="192" t="s">
        <v>3153</v>
      </c>
      <c r="B2947" s="192" t="s">
        <v>3154</v>
      </c>
      <c r="C2947" s="192" t="s">
        <v>195</v>
      </c>
      <c r="D2947" s="192" t="s">
        <v>196</v>
      </c>
      <c r="E2947" s="193">
        <v>34.369999999999997</v>
      </c>
      <c r="F2947" s="192" t="s">
        <v>114</v>
      </c>
    </row>
    <row r="2948" spans="1:6">
      <c r="A2948" s="192" t="s">
        <v>3155</v>
      </c>
      <c r="B2948" s="192" t="s">
        <v>3156</v>
      </c>
      <c r="C2948" s="192" t="s">
        <v>195</v>
      </c>
      <c r="D2948" s="192" t="s">
        <v>196</v>
      </c>
      <c r="E2948" s="193">
        <v>16.899999999999999</v>
      </c>
      <c r="F2948" s="192" t="s">
        <v>114</v>
      </c>
    </row>
    <row r="2949" spans="1:6">
      <c r="A2949" s="192" t="s">
        <v>3157</v>
      </c>
      <c r="B2949" s="192" t="s">
        <v>3158</v>
      </c>
      <c r="C2949" s="192" t="s">
        <v>195</v>
      </c>
      <c r="D2949" s="192" t="s">
        <v>196</v>
      </c>
      <c r="E2949" s="193">
        <v>21.77</v>
      </c>
      <c r="F2949" s="192" t="s">
        <v>114</v>
      </c>
    </row>
    <row r="2950" spans="1:6">
      <c r="A2950" s="192" t="s">
        <v>3159</v>
      </c>
      <c r="B2950" s="192" t="s">
        <v>3160</v>
      </c>
      <c r="C2950" s="192" t="s">
        <v>195</v>
      </c>
      <c r="D2950" s="192" t="s">
        <v>196</v>
      </c>
      <c r="E2950" s="193">
        <v>38.29</v>
      </c>
      <c r="F2950" s="192" t="s">
        <v>114</v>
      </c>
    </row>
    <row r="2951" spans="1:6">
      <c r="A2951" s="192" t="s">
        <v>3161</v>
      </c>
      <c r="B2951" s="192" t="s">
        <v>3162</v>
      </c>
      <c r="C2951" s="192" t="s">
        <v>195</v>
      </c>
      <c r="D2951" s="192" t="s">
        <v>196</v>
      </c>
      <c r="E2951" s="193">
        <v>31.01</v>
      </c>
      <c r="F2951" s="192" t="s">
        <v>114</v>
      </c>
    </row>
    <row r="2952" spans="1:6">
      <c r="A2952" s="192" t="s">
        <v>3163</v>
      </c>
      <c r="B2952" s="192" t="s">
        <v>3164</v>
      </c>
      <c r="C2952" s="192" t="s">
        <v>195</v>
      </c>
      <c r="D2952" s="192" t="s">
        <v>196</v>
      </c>
      <c r="E2952" s="193">
        <v>35.28</v>
      </c>
      <c r="F2952" s="192" t="s">
        <v>114</v>
      </c>
    </row>
    <row r="2953" spans="1:6">
      <c r="A2953" s="192" t="s">
        <v>3165</v>
      </c>
      <c r="B2953" s="192" t="s">
        <v>3166</v>
      </c>
      <c r="C2953" s="192" t="s">
        <v>195</v>
      </c>
      <c r="D2953" s="192" t="s">
        <v>196</v>
      </c>
      <c r="E2953" s="193">
        <v>40.520000000000003</v>
      </c>
      <c r="F2953" s="192" t="s">
        <v>114</v>
      </c>
    </row>
    <row r="2954" spans="1:6">
      <c r="A2954" s="192" t="s">
        <v>3167</v>
      </c>
      <c r="B2954" s="192" t="s">
        <v>3168</v>
      </c>
      <c r="C2954" s="192" t="s">
        <v>195</v>
      </c>
      <c r="D2954" s="192" t="s">
        <v>113</v>
      </c>
      <c r="E2954" s="193">
        <v>125.37</v>
      </c>
      <c r="F2954" s="192" t="s">
        <v>114</v>
      </c>
    </row>
    <row r="2955" spans="1:6">
      <c r="A2955" s="192" t="s">
        <v>3169</v>
      </c>
      <c r="B2955" s="192" t="s">
        <v>3170</v>
      </c>
      <c r="C2955" s="192" t="s">
        <v>195</v>
      </c>
      <c r="D2955" s="192" t="s">
        <v>113</v>
      </c>
      <c r="E2955" s="193">
        <v>243.84</v>
      </c>
      <c r="F2955" s="192" t="s">
        <v>114</v>
      </c>
    </row>
    <row r="2956" spans="1:6">
      <c r="A2956" s="192">
        <v>83399</v>
      </c>
      <c r="B2956" s="192" t="s">
        <v>3171</v>
      </c>
      <c r="C2956" s="192" t="s">
        <v>195</v>
      </c>
      <c r="D2956" s="192" t="s">
        <v>113</v>
      </c>
      <c r="E2956" s="193">
        <v>28.74</v>
      </c>
      <c r="F2956" s="192" t="s">
        <v>114</v>
      </c>
    </row>
    <row r="2957" spans="1:6">
      <c r="A2957" s="192">
        <v>83400</v>
      </c>
      <c r="B2957" s="192" t="s">
        <v>3172</v>
      </c>
      <c r="C2957" s="192" t="s">
        <v>195</v>
      </c>
      <c r="D2957" s="192" t="s">
        <v>113</v>
      </c>
      <c r="E2957" s="193">
        <v>91.18</v>
      </c>
      <c r="F2957" s="192" t="s">
        <v>114</v>
      </c>
    </row>
    <row r="2958" spans="1:6">
      <c r="A2958" s="192">
        <v>83401</v>
      </c>
      <c r="B2958" s="192" t="s">
        <v>3173</v>
      </c>
      <c r="C2958" s="192" t="s">
        <v>195</v>
      </c>
      <c r="D2958" s="192" t="s">
        <v>113</v>
      </c>
      <c r="E2958" s="193">
        <v>91.18</v>
      </c>
      <c r="F2958" s="192" t="s">
        <v>114</v>
      </c>
    </row>
    <row r="2959" spans="1:6">
      <c r="A2959" s="192">
        <v>83402</v>
      </c>
      <c r="B2959" s="192" t="s">
        <v>3174</v>
      </c>
      <c r="C2959" s="192" t="s">
        <v>195</v>
      </c>
      <c r="D2959" s="192" t="s">
        <v>113</v>
      </c>
      <c r="E2959" s="193">
        <v>51.68</v>
      </c>
      <c r="F2959" s="192" t="s">
        <v>114</v>
      </c>
    </row>
    <row r="2960" spans="1:6">
      <c r="A2960" s="192">
        <v>83475</v>
      </c>
      <c r="B2960" s="192" t="s">
        <v>3175</v>
      </c>
      <c r="C2960" s="192" t="s">
        <v>195</v>
      </c>
      <c r="D2960" s="192" t="s">
        <v>113</v>
      </c>
      <c r="E2960" s="193">
        <v>363.33</v>
      </c>
      <c r="F2960" s="192" t="s">
        <v>114</v>
      </c>
    </row>
    <row r="2961" spans="1:6">
      <c r="A2961" s="192">
        <v>83478</v>
      </c>
      <c r="B2961" s="192" t="s">
        <v>3176</v>
      </c>
      <c r="C2961" s="192" t="s">
        <v>195</v>
      </c>
      <c r="D2961" s="192" t="s">
        <v>113</v>
      </c>
      <c r="E2961" s="193">
        <v>263.5</v>
      </c>
      <c r="F2961" s="192" t="s">
        <v>114</v>
      </c>
    </row>
    <row r="2962" spans="1:6">
      <c r="A2962" s="192">
        <v>83479</v>
      </c>
      <c r="B2962" s="192" t="s">
        <v>3177</v>
      </c>
      <c r="C2962" s="192" t="s">
        <v>195</v>
      </c>
      <c r="D2962" s="192" t="s">
        <v>113</v>
      </c>
      <c r="E2962" s="193">
        <v>103.52</v>
      </c>
      <c r="F2962" s="192" t="s">
        <v>114</v>
      </c>
    </row>
    <row r="2963" spans="1:6">
      <c r="A2963" s="192">
        <v>83480</v>
      </c>
      <c r="B2963" s="192" t="s">
        <v>3178</v>
      </c>
      <c r="C2963" s="192" t="s">
        <v>195</v>
      </c>
      <c r="D2963" s="192" t="s">
        <v>113</v>
      </c>
      <c r="E2963" s="193">
        <v>80.86</v>
      </c>
      <c r="F2963" s="192" t="s">
        <v>114</v>
      </c>
    </row>
    <row r="2964" spans="1:6">
      <c r="A2964" s="192">
        <v>83481</v>
      </c>
      <c r="B2964" s="192" t="s">
        <v>3179</v>
      </c>
      <c r="C2964" s="192" t="s">
        <v>195</v>
      </c>
      <c r="D2964" s="192" t="s">
        <v>113</v>
      </c>
      <c r="E2964" s="193">
        <v>91.37</v>
      </c>
      <c r="F2964" s="192" t="s">
        <v>114</v>
      </c>
    </row>
    <row r="2965" spans="1:6">
      <c r="A2965" s="192">
        <v>97600</v>
      </c>
      <c r="B2965" s="192" t="s">
        <v>3180</v>
      </c>
      <c r="C2965" s="192" t="s">
        <v>195</v>
      </c>
      <c r="D2965" s="192" t="s">
        <v>113</v>
      </c>
      <c r="E2965" s="193">
        <v>188.34</v>
      </c>
      <c r="F2965" s="192" t="s">
        <v>114</v>
      </c>
    </row>
    <row r="2966" spans="1:6">
      <c r="A2966" s="192">
        <v>97601</v>
      </c>
      <c r="B2966" s="192" t="s">
        <v>3181</v>
      </c>
      <c r="C2966" s="192" t="s">
        <v>195</v>
      </c>
      <c r="D2966" s="192" t="s">
        <v>113</v>
      </c>
      <c r="E2966" s="193">
        <v>198.21</v>
      </c>
      <c r="F2966" s="192" t="s">
        <v>114</v>
      </c>
    </row>
    <row r="2967" spans="1:6">
      <c r="A2967" s="192">
        <v>97605</v>
      </c>
      <c r="B2967" s="192" t="s">
        <v>3182</v>
      </c>
      <c r="C2967" s="192" t="s">
        <v>195</v>
      </c>
      <c r="D2967" s="192" t="s">
        <v>113</v>
      </c>
      <c r="E2967" s="193">
        <v>60.28</v>
      </c>
      <c r="F2967" s="192" t="s">
        <v>114</v>
      </c>
    </row>
    <row r="2968" spans="1:6">
      <c r="A2968" s="192">
        <v>97606</v>
      </c>
      <c r="B2968" s="192" t="s">
        <v>3183</v>
      </c>
      <c r="C2968" s="192" t="s">
        <v>195</v>
      </c>
      <c r="D2968" s="192" t="s">
        <v>113</v>
      </c>
      <c r="E2968" s="193">
        <v>51.14</v>
      </c>
      <c r="F2968" s="192" t="s">
        <v>114</v>
      </c>
    </row>
    <row r="2969" spans="1:6">
      <c r="A2969" s="192">
        <v>97607</v>
      </c>
      <c r="B2969" s="192" t="s">
        <v>3184</v>
      </c>
      <c r="C2969" s="192" t="s">
        <v>195</v>
      </c>
      <c r="D2969" s="192" t="s">
        <v>113</v>
      </c>
      <c r="E2969" s="193">
        <v>69.760000000000005</v>
      </c>
      <c r="F2969" s="192" t="s">
        <v>114</v>
      </c>
    </row>
    <row r="2970" spans="1:6">
      <c r="A2970" s="192">
        <v>97608</v>
      </c>
      <c r="B2970" s="192" t="s">
        <v>3185</v>
      </c>
      <c r="C2970" s="192" t="s">
        <v>195</v>
      </c>
      <c r="D2970" s="192" t="s">
        <v>113</v>
      </c>
      <c r="E2970" s="193">
        <v>60.62</v>
      </c>
      <c r="F2970" s="192" t="s">
        <v>114</v>
      </c>
    </row>
    <row r="2971" spans="1:6">
      <c r="A2971" s="192" t="s">
        <v>3186</v>
      </c>
      <c r="B2971" s="192" t="s">
        <v>3187</v>
      </c>
      <c r="C2971" s="192" t="s">
        <v>195</v>
      </c>
      <c r="D2971" s="192" t="s">
        <v>596</v>
      </c>
      <c r="E2971" s="194">
        <v>7311.74</v>
      </c>
      <c r="F2971" s="192" t="s">
        <v>114</v>
      </c>
    </row>
    <row r="2972" spans="1:6">
      <c r="A2972" s="192" t="s">
        <v>3188</v>
      </c>
      <c r="B2972" s="192" t="s">
        <v>3189</v>
      </c>
      <c r="C2972" s="192" t="s">
        <v>195</v>
      </c>
      <c r="D2972" s="192" t="s">
        <v>196</v>
      </c>
      <c r="E2972" s="194">
        <v>9035.52</v>
      </c>
      <c r="F2972" s="192" t="s">
        <v>114</v>
      </c>
    </row>
    <row r="2973" spans="1:6">
      <c r="A2973" s="192" t="s">
        <v>3190</v>
      </c>
      <c r="B2973" s="192" t="s">
        <v>3191</v>
      </c>
      <c r="C2973" s="192" t="s">
        <v>195</v>
      </c>
      <c r="D2973" s="192" t="s">
        <v>196</v>
      </c>
      <c r="E2973" s="194">
        <v>11390.92</v>
      </c>
      <c r="F2973" s="192" t="s">
        <v>114</v>
      </c>
    </row>
    <row r="2974" spans="1:6">
      <c r="A2974" s="192" t="s">
        <v>3192</v>
      </c>
      <c r="B2974" s="192" t="s">
        <v>3193</v>
      </c>
      <c r="C2974" s="192" t="s">
        <v>195</v>
      </c>
      <c r="D2974" s="192" t="s">
        <v>196</v>
      </c>
      <c r="E2974" s="194">
        <v>15956.49</v>
      </c>
      <c r="F2974" s="192" t="s">
        <v>114</v>
      </c>
    </row>
    <row r="2975" spans="1:6">
      <c r="A2975" s="192" t="s">
        <v>3194</v>
      </c>
      <c r="B2975" s="192" t="s">
        <v>3195</v>
      </c>
      <c r="C2975" s="192" t="s">
        <v>195</v>
      </c>
      <c r="D2975" s="192" t="s">
        <v>196</v>
      </c>
      <c r="E2975" s="194">
        <v>18613.169999999998</v>
      </c>
      <c r="F2975" s="192" t="s">
        <v>114</v>
      </c>
    </row>
    <row r="2976" spans="1:6">
      <c r="A2976" s="192" t="s">
        <v>3196</v>
      </c>
      <c r="B2976" s="192" t="s">
        <v>3197</v>
      </c>
      <c r="C2976" s="192" t="s">
        <v>195</v>
      </c>
      <c r="D2976" s="192" t="s">
        <v>196</v>
      </c>
      <c r="E2976" s="194">
        <v>30307.11</v>
      </c>
      <c r="F2976" s="192" t="s">
        <v>114</v>
      </c>
    </row>
    <row r="2977" spans="1:6">
      <c r="A2977" s="192" t="s">
        <v>3198</v>
      </c>
      <c r="B2977" s="192" t="s">
        <v>3199</v>
      </c>
      <c r="C2977" s="192" t="s">
        <v>195</v>
      </c>
      <c r="D2977" s="192" t="s">
        <v>196</v>
      </c>
      <c r="E2977" s="194">
        <v>5049.33</v>
      </c>
      <c r="F2977" s="192" t="s">
        <v>114</v>
      </c>
    </row>
    <row r="2978" spans="1:6">
      <c r="A2978" s="192" t="s">
        <v>3200</v>
      </c>
      <c r="B2978" s="192" t="s">
        <v>3201</v>
      </c>
      <c r="C2978" s="192" t="s">
        <v>195</v>
      </c>
      <c r="D2978" s="192" t="s">
        <v>196</v>
      </c>
      <c r="E2978" s="194">
        <v>5652.48</v>
      </c>
      <c r="F2978" s="192" t="s">
        <v>114</v>
      </c>
    </row>
    <row r="2979" spans="1:6">
      <c r="A2979" s="192" t="s">
        <v>3202</v>
      </c>
      <c r="B2979" s="192" t="s">
        <v>3203</v>
      </c>
      <c r="C2979" s="192" t="s">
        <v>195</v>
      </c>
      <c r="D2979" s="192" t="s">
        <v>196</v>
      </c>
      <c r="E2979" s="194">
        <v>41532.839999999997</v>
      </c>
      <c r="F2979" s="192" t="s">
        <v>114</v>
      </c>
    </row>
    <row r="2980" spans="1:6">
      <c r="A2980" s="192" t="s">
        <v>3204</v>
      </c>
      <c r="B2980" s="192" t="s">
        <v>3205</v>
      </c>
      <c r="C2980" s="192" t="s">
        <v>195</v>
      </c>
      <c r="D2980" s="192" t="s">
        <v>196</v>
      </c>
      <c r="E2980" s="194">
        <v>58101.84</v>
      </c>
      <c r="F2980" s="192" t="s">
        <v>114</v>
      </c>
    </row>
    <row r="2981" spans="1:6">
      <c r="A2981" s="192">
        <v>93128</v>
      </c>
      <c r="B2981" s="192" t="s">
        <v>3206</v>
      </c>
      <c r="C2981" s="192" t="s">
        <v>195</v>
      </c>
      <c r="D2981" s="192" t="s">
        <v>196</v>
      </c>
      <c r="E2981" s="193">
        <v>96.74</v>
      </c>
      <c r="F2981" s="192" t="s">
        <v>114</v>
      </c>
    </row>
    <row r="2982" spans="1:6">
      <c r="A2982" s="192">
        <v>93137</v>
      </c>
      <c r="B2982" s="192" t="s">
        <v>3207</v>
      </c>
      <c r="C2982" s="192" t="s">
        <v>195</v>
      </c>
      <c r="D2982" s="192" t="s">
        <v>196</v>
      </c>
      <c r="E2982" s="193">
        <v>114.41</v>
      </c>
      <c r="F2982" s="192" t="s">
        <v>114</v>
      </c>
    </row>
    <row r="2983" spans="1:6">
      <c r="A2983" s="192">
        <v>93138</v>
      </c>
      <c r="B2983" s="192" t="s">
        <v>3208</v>
      </c>
      <c r="C2983" s="192" t="s">
        <v>195</v>
      </c>
      <c r="D2983" s="192" t="s">
        <v>196</v>
      </c>
      <c r="E2983" s="193">
        <v>108.33</v>
      </c>
      <c r="F2983" s="192" t="s">
        <v>114</v>
      </c>
    </row>
    <row r="2984" spans="1:6">
      <c r="A2984" s="192">
        <v>93139</v>
      </c>
      <c r="B2984" s="192" t="s">
        <v>3209</v>
      </c>
      <c r="C2984" s="192" t="s">
        <v>195</v>
      </c>
      <c r="D2984" s="192" t="s">
        <v>196</v>
      </c>
      <c r="E2984" s="193">
        <v>137.55000000000001</v>
      </c>
      <c r="F2984" s="192" t="s">
        <v>114</v>
      </c>
    </row>
    <row r="2985" spans="1:6">
      <c r="A2985" s="192">
        <v>93140</v>
      </c>
      <c r="B2985" s="192" t="s">
        <v>3210</v>
      </c>
      <c r="C2985" s="192" t="s">
        <v>195</v>
      </c>
      <c r="D2985" s="192" t="s">
        <v>196</v>
      </c>
      <c r="E2985" s="193">
        <v>129.66</v>
      </c>
      <c r="F2985" s="192" t="s">
        <v>114</v>
      </c>
    </row>
    <row r="2986" spans="1:6">
      <c r="A2986" s="192">
        <v>93141</v>
      </c>
      <c r="B2986" s="192" t="s">
        <v>3211</v>
      </c>
      <c r="C2986" s="192" t="s">
        <v>195</v>
      </c>
      <c r="D2986" s="192" t="s">
        <v>196</v>
      </c>
      <c r="E2986" s="193">
        <v>117.11</v>
      </c>
      <c r="F2986" s="192" t="s">
        <v>114</v>
      </c>
    </row>
    <row r="2987" spans="1:6">
      <c r="A2987" s="192">
        <v>93142</v>
      </c>
      <c r="B2987" s="192" t="s">
        <v>3212</v>
      </c>
      <c r="C2987" s="192" t="s">
        <v>195</v>
      </c>
      <c r="D2987" s="192" t="s">
        <v>196</v>
      </c>
      <c r="E2987" s="193">
        <v>130.74</v>
      </c>
      <c r="F2987" s="192" t="s">
        <v>114</v>
      </c>
    </row>
    <row r="2988" spans="1:6">
      <c r="A2988" s="192">
        <v>93143</v>
      </c>
      <c r="B2988" s="192" t="s">
        <v>3213</v>
      </c>
      <c r="C2988" s="192" t="s">
        <v>195</v>
      </c>
      <c r="D2988" s="192" t="s">
        <v>196</v>
      </c>
      <c r="E2988" s="193">
        <v>118.65</v>
      </c>
      <c r="F2988" s="192" t="s">
        <v>114</v>
      </c>
    </row>
    <row r="2989" spans="1:6">
      <c r="A2989" s="192">
        <v>93144</v>
      </c>
      <c r="B2989" s="192" t="s">
        <v>3214</v>
      </c>
      <c r="C2989" s="192" t="s">
        <v>195</v>
      </c>
      <c r="D2989" s="192" t="s">
        <v>196</v>
      </c>
      <c r="E2989" s="193">
        <v>150.49</v>
      </c>
      <c r="F2989" s="192" t="s">
        <v>114</v>
      </c>
    </row>
    <row r="2990" spans="1:6">
      <c r="A2990" s="192">
        <v>93145</v>
      </c>
      <c r="B2990" s="192" t="s">
        <v>3215</v>
      </c>
      <c r="C2990" s="192" t="s">
        <v>195</v>
      </c>
      <c r="D2990" s="192" t="s">
        <v>196</v>
      </c>
      <c r="E2990" s="193">
        <v>142.13</v>
      </c>
      <c r="F2990" s="192" t="s">
        <v>114</v>
      </c>
    </row>
    <row r="2991" spans="1:6">
      <c r="A2991" s="192">
        <v>93146</v>
      </c>
      <c r="B2991" s="192" t="s">
        <v>3216</v>
      </c>
      <c r="C2991" s="192" t="s">
        <v>195</v>
      </c>
      <c r="D2991" s="192" t="s">
        <v>196</v>
      </c>
      <c r="E2991" s="193">
        <v>153.71</v>
      </c>
      <c r="F2991" s="192" t="s">
        <v>114</v>
      </c>
    </row>
    <row r="2992" spans="1:6">
      <c r="A2992" s="192">
        <v>93147</v>
      </c>
      <c r="B2992" s="192" t="s">
        <v>3217</v>
      </c>
      <c r="C2992" s="192" t="s">
        <v>195</v>
      </c>
      <c r="D2992" s="192" t="s">
        <v>196</v>
      </c>
      <c r="E2992" s="193">
        <v>175.09</v>
      </c>
      <c r="F2992" s="192" t="s">
        <v>114</v>
      </c>
    </row>
    <row r="2993" spans="1:6">
      <c r="A2993" s="192">
        <v>8260</v>
      </c>
      <c r="B2993" s="192" t="s">
        <v>3218</v>
      </c>
      <c r="C2993" s="192" t="s">
        <v>195</v>
      </c>
      <c r="D2993" s="192" t="s">
        <v>113</v>
      </c>
      <c r="E2993" s="194">
        <v>2931.15</v>
      </c>
      <c r="F2993" s="192" t="s">
        <v>114</v>
      </c>
    </row>
    <row r="2994" spans="1:6">
      <c r="A2994" s="192">
        <v>72315</v>
      </c>
      <c r="B2994" s="192" t="s">
        <v>3219</v>
      </c>
      <c r="C2994" s="192" t="s">
        <v>195</v>
      </c>
      <c r="D2994" s="192" t="s">
        <v>196</v>
      </c>
      <c r="E2994" s="193">
        <v>26.87</v>
      </c>
      <c r="F2994" s="192" t="s">
        <v>114</v>
      </c>
    </row>
    <row r="2995" spans="1:6">
      <c r="A2995" s="192">
        <v>96971</v>
      </c>
      <c r="B2995" s="192" t="s">
        <v>3220</v>
      </c>
      <c r="C2995" s="192" t="s">
        <v>6</v>
      </c>
      <c r="D2995" s="192" t="s">
        <v>113</v>
      </c>
      <c r="E2995" s="193">
        <v>21.08</v>
      </c>
      <c r="F2995" s="192" t="s">
        <v>114</v>
      </c>
    </row>
    <row r="2996" spans="1:6">
      <c r="A2996" s="192">
        <v>96972</v>
      </c>
      <c r="B2996" s="192" t="s">
        <v>3221</v>
      </c>
      <c r="C2996" s="192" t="s">
        <v>6</v>
      </c>
      <c r="D2996" s="192" t="s">
        <v>113</v>
      </c>
      <c r="E2996" s="193">
        <v>28.55</v>
      </c>
      <c r="F2996" s="192" t="s">
        <v>114</v>
      </c>
    </row>
    <row r="2997" spans="1:6">
      <c r="A2997" s="192">
        <v>96973</v>
      </c>
      <c r="B2997" s="192" t="s">
        <v>3222</v>
      </c>
      <c r="C2997" s="192" t="s">
        <v>6</v>
      </c>
      <c r="D2997" s="192" t="s">
        <v>113</v>
      </c>
      <c r="E2997" s="193">
        <v>35.67</v>
      </c>
      <c r="F2997" s="192" t="s">
        <v>114</v>
      </c>
    </row>
    <row r="2998" spans="1:6">
      <c r="A2998" s="192">
        <v>96974</v>
      </c>
      <c r="B2998" s="192" t="s">
        <v>3223</v>
      </c>
      <c r="C2998" s="192" t="s">
        <v>6</v>
      </c>
      <c r="D2998" s="192" t="s">
        <v>113</v>
      </c>
      <c r="E2998" s="193">
        <v>44.98</v>
      </c>
      <c r="F2998" s="192" t="s">
        <v>114</v>
      </c>
    </row>
    <row r="2999" spans="1:6">
      <c r="A2999" s="192">
        <v>96975</v>
      </c>
      <c r="B2999" s="192" t="s">
        <v>3224</v>
      </c>
      <c r="C2999" s="192" t="s">
        <v>6</v>
      </c>
      <c r="D2999" s="192" t="s">
        <v>113</v>
      </c>
      <c r="E2999" s="193">
        <v>57.3</v>
      </c>
      <c r="F2999" s="192" t="s">
        <v>114</v>
      </c>
    </row>
    <row r="3000" spans="1:6">
      <c r="A3000" s="192">
        <v>96976</v>
      </c>
      <c r="B3000" s="192" t="s">
        <v>3225</v>
      </c>
      <c r="C3000" s="192" t="s">
        <v>6</v>
      </c>
      <c r="D3000" s="192" t="s">
        <v>113</v>
      </c>
      <c r="E3000" s="193">
        <v>73.53</v>
      </c>
      <c r="F3000" s="192" t="s">
        <v>114</v>
      </c>
    </row>
    <row r="3001" spans="1:6">
      <c r="A3001" s="192">
        <v>96977</v>
      </c>
      <c r="B3001" s="192" t="s">
        <v>3226</v>
      </c>
      <c r="C3001" s="192" t="s">
        <v>6</v>
      </c>
      <c r="D3001" s="192" t="s">
        <v>196</v>
      </c>
      <c r="E3001" s="193">
        <v>26.95</v>
      </c>
      <c r="F3001" s="192" t="s">
        <v>114</v>
      </c>
    </row>
    <row r="3002" spans="1:6">
      <c r="A3002" s="192">
        <v>96978</v>
      </c>
      <c r="B3002" s="192" t="s">
        <v>3227</v>
      </c>
      <c r="C3002" s="192" t="s">
        <v>6</v>
      </c>
      <c r="D3002" s="192" t="s">
        <v>196</v>
      </c>
      <c r="E3002" s="193">
        <v>37.75</v>
      </c>
      <c r="F3002" s="192" t="s">
        <v>114</v>
      </c>
    </row>
    <row r="3003" spans="1:6">
      <c r="A3003" s="192">
        <v>96979</v>
      </c>
      <c r="B3003" s="192" t="s">
        <v>3228</v>
      </c>
      <c r="C3003" s="192" t="s">
        <v>6</v>
      </c>
      <c r="D3003" s="192" t="s">
        <v>196</v>
      </c>
      <c r="E3003" s="193">
        <v>52.83</v>
      </c>
      <c r="F3003" s="192" t="s">
        <v>114</v>
      </c>
    </row>
    <row r="3004" spans="1:6">
      <c r="A3004" s="192">
        <v>96984</v>
      </c>
      <c r="B3004" s="192" t="s">
        <v>3229</v>
      </c>
      <c r="C3004" s="192" t="s">
        <v>195</v>
      </c>
      <c r="D3004" s="192" t="s">
        <v>196</v>
      </c>
      <c r="E3004" s="193">
        <v>37.06</v>
      </c>
      <c r="F3004" s="192" t="s">
        <v>114</v>
      </c>
    </row>
    <row r="3005" spans="1:6">
      <c r="A3005" s="192">
        <v>96985</v>
      </c>
      <c r="B3005" s="192" t="s">
        <v>3230</v>
      </c>
      <c r="C3005" s="192" t="s">
        <v>195</v>
      </c>
      <c r="D3005" s="192" t="s">
        <v>196</v>
      </c>
      <c r="E3005" s="193">
        <v>40.75</v>
      </c>
      <c r="F3005" s="192" t="s">
        <v>114</v>
      </c>
    </row>
    <row r="3006" spans="1:6">
      <c r="A3006" s="192">
        <v>96986</v>
      </c>
      <c r="B3006" s="192" t="s">
        <v>3231</v>
      </c>
      <c r="C3006" s="192" t="s">
        <v>195</v>
      </c>
      <c r="D3006" s="192" t="s">
        <v>196</v>
      </c>
      <c r="E3006" s="193">
        <v>60.99</v>
      </c>
      <c r="F3006" s="192" t="s">
        <v>114</v>
      </c>
    </row>
    <row r="3007" spans="1:6">
      <c r="A3007" s="192">
        <v>96987</v>
      </c>
      <c r="B3007" s="192" t="s">
        <v>3232</v>
      </c>
      <c r="C3007" s="192" t="s">
        <v>195</v>
      </c>
      <c r="D3007" s="192" t="s">
        <v>196</v>
      </c>
      <c r="E3007" s="193">
        <v>103.55</v>
      </c>
      <c r="F3007" s="192" t="s">
        <v>114</v>
      </c>
    </row>
    <row r="3008" spans="1:6">
      <c r="A3008" s="192">
        <v>96988</v>
      </c>
      <c r="B3008" s="192" t="s">
        <v>3233</v>
      </c>
      <c r="C3008" s="192" t="s">
        <v>195</v>
      </c>
      <c r="D3008" s="192" t="s">
        <v>196</v>
      </c>
      <c r="E3008" s="193">
        <v>157.24</v>
      </c>
      <c r="F3008" s="192" t="s">
        <v>114</v>
      </c>
    </row>
    <row r="3009" spans="1:6">
      <c r="A3009" s="192">
        <v>96989</v>
      </c>
      <c r="B3009" s="192" t="s">
        <v>3234</v>
      </c>
      <c r="C3009" s="192" t="s">
        <v>195</v>
      </c>
      <c r="D3009" s="192" t="s">
        <v>196</v>
      </c>
      <c r="E3009" s="193">
        <v>103.4</v>
      </c>
      <c r="F3009" s="192" t="s">
        <v>114</v>
      </c>
    </row>
    <row r="3010" spans="1:6">
      <c r="A3010" s="192">
        <v>98463</v>
      </c>
      <c r="B3010" s="192" t="s">
        <v>3235</v>
      </c>
      <c r="C3010" s="192" t="s">
        <v>195</v>
      </c>
      <c r="D3010" s="192" t="s">
        <v>113</v>
      </c>
      <c r="E3010" s="193">
        <v>19.309999999999999</v>
      </c>
      <c r="F3010" s="192" t="s">
        <v>114</v>
      </c>
    </row>
    <row r="3011" spans="1:6">
      <c r="A3011" s="192">
        <v>9535</v>
      </c>
      <c r="B3011" s="192" t="s">
        <v>3236</v>
      </c>
      <c r="C3011" s="192" t="s">
        <v>195</v>
      </c>
      <c r="D3011" s="192" t="s">
        <v>196</v>
      </c>
      <c r="E3011" s="193">
        <v>71.66</v>
      </c>
      <c r="F3011" s="192" t="s">
        <v>114</v>
      </c>
    </row>
    <row r="3012" spans="1:6">
      <c r="A3012" s="192">
        <v>88547</v>
      </c>
      <c r="B3012" s="192" t="s">
        <v>3237</v>
      </c>
      <c r="C3012" s="192" t="s">
        <v>195</v>
      </c>
      <c r="D3012" s="192" t="s">
        <v>196</v>
      </c>
      <c r="E3012" s="193">
        <v>62.27</v>
      </c>
      <c r="F3012" s="192" t="s">
        <v>114</v>
      </c>
    </row>
    <row r="3013" spans="1:6">
      <c r="A3013" s="192">
        <v>72283</v>
      </c>
      <c r="B3013" s="192" t="s">
        <v>3238</v>
      </c>
      <c r="C3013" s="192" t="s">
        <v>195</v>
      </c>
      <c r="D3013" s="192" t="s">
        <v>196</v>
      </c>
      <c r="E3013" s="193">
        <v>804.8</v>
      </c>
      <c r="F3013" s="192" t="s">
        <v>114</v>
      </c>
    </row>
    <row r="3014" spans="1:6">
      <c r="A3014" s="192">
        <v>72287</v>
      </c>
      <c r="B3014" s="192" t="s">
        <v>3239</v>
      </c>
      <c r="C3014" s="192" t="s">
        <v>195</v>
      </c>
      <c r="D3014" s="192" t="s">
        <v>196</v>
      </c>
      <c r="E3014" s="193">
        <v>209.08</v>
      </c>
      <c r="F3014" s="192" t="s">
        <v>114</v>
      </c>
    </row>
    <row r="3015" spans="1:6">
      <c r="A3015" s="192">
        <v>72288</v>
      </c>
      <c r="B3015" s="192" t="s">
        <v>3240</v>
      </c>
      <c r="C3015" s="192" t="s">
        <v>195</v>
      </c>
      <c r="D3015" s="192" t="s">
        <v>196</v>
      </c>
      <c r="E3015" s="193">
        <v>260</v>
      </c>
      <c r="F3015" s="192" t="s">
        <v>114</v>
      </c>
    </row>
    <row r="3016" spans="1:6">
      <c r="A3016" s="192">
        <v>72553</v>
      </c>
      <c r="B3016" s="192" t="s">
        <v>3241</v>
      </c>
      <c r="C3016" s="192" t="s">
        <v>195</v>
      </c>
      <c r="D3016" s="192" t="s">
        <v>113</v>
      </c>
      <c r="E3016" s="193">
        <v>129.06</v>
      </c>
      <c r="F3016" s="192" t="s">
        <v>114</v>
      </c>
    </row>
    <row r="3017" spans="1:6">
      <c r="A3017" s="192">
        <v>72554</v>
      </c>
      <c r="B3017" s="192" t="s">
        <v>3242</v>
      </c>
      <c r="C3017" s="192" t="s">
        <v>195</v>
      </c>
      <c r="D3017" s="192" t="s">
        <v>113</v>
      </c>
      <c r="E3017" s="193">
        <v>431.85</v>
      </c>
      <c r="F3017" s="192" t="s">
        <v>114</v>
      </c>
    </row>
    <row r="3018" spans="1:6">
      <c r="A3018" s="192" t="s">
        <v>3243</v>
      </c>
      <c r="B3018" s="192" t="s">
        <v>3244</v>
      </c>
      <c r="C3018" s="192" t="s">
        <v>195</v>
      </c>
      <c r="D3018" s="192" t="s">
        <v>196</v>
      </c>
      <c r="E3018" s="193">
        <v>135.07</v>
      </c>
      <c r="F3018" s="192" t="s">
        <v>114</v>
      </c>
    </row>
    <row r="3019" spans="1:6">
      <c r="A3019" s="192" t="s">
        <v>3245</v>
      </c>
      <c r="B3019" s="192" t="s">
        <v>3246</v>
      </c>
      <c r="C3019" s="192" t="s">
        <v>195</v>
      </c>
      <c r="D3019" s="192" t="s">
        <v>196</v>
      </c>
      <c r="E3019" s="193">
        <v>139.12</v>
      </c>
      <c r="F3019" s="192" t="s">
        <v>114</v>
      </c>
    </row>
    <row r="3020" spans="1:6">
      <c r="A3020" s="192">
        <v>83633</v>
      </c>
      <c r="B3020" s="192" t="s">
        <v>3247</v>
      </c>
      <c r="C3020" s="192" t="s">
        <v>195</v>
      </c>
      <c r="D3020" s="192" t="s">
        <v>113</v>
      </c>
      <c r="E3020" s="194">
        <v>1953.96</v>
      </c>
      <c r="F3020" s="192" t="s">
        <v>114</v>
      </c>
    </row>
    <row r="3021" spans="1:6">
      <c r="A3021" s="192">
        <v>83634</v>
      </c>
      <c r="B3021" s="192" t="s">
        <v>3248</v>
      </c>
      <c r="C3021" s="192" t="s">
        <v>195</v>
      </c>
      <c r="D3021" s="192" t="s">
        <v>196</v>
      </c>
      <c r="E3021" s="193">
        <v>405.41</v>
      </c>
      <c r="F3021" s="192" t="s">
        <v>114</v>
      </c>
    </row>
    <row r="3022" spans="1:6">
      <c r="A3022" s="192">
        <v>83635</v>
      </c>
      <c r="B3022" s="192" t="s">
        <v>3249</v>
      </c>
      <c r="C3022" s="192" t="s">
        <v>195</v>
      </c>
      <c r="D3022" s="192" t="s">
        <v>596</v>
      </c>
      <c r="E3022" s="193">
        <v>156.69999999999999</v>
      </c>
      <c r="F3022" s="192" t="s">
        <v>114</v>
      </c>
    </row>
    <row r="3023" spans="1:6">
      <c r="A3023" s="192">
        <v>96765</v>
      </c>
      <c r="B3023" s="192" t="s">
        <v>3250</v>
      </c>
      <c r="C3023" s="192" t="s">
        <v>195</v>
      </c>
      <c r="D3023" s="192" t="s">
        <v>113</v>
      </c>
      <c r="E3023" s="193">
        <v>946.22</v>
      </c>
      <c r="F3023" s="192" t="s">
        <v>114</v>
      </c>
    </row>
    <row r="3024" spans="1:6">
      <c r="A3024" s="192" t="s">
        <v>3251</v>
      </c>
      <c r="B3024" s="192" t="s">
        <v>3252</v>
      </c>
      <c r="C3024" s="192" t="s">
        <v>195</v>
      </c>
      <c r="D3024" s="192" t="s">
        <v>113</v>
      </c>
      <c r="E3024" s="193">
        <v>173.41</v>
      </c>
      <c r="F3024" s="192" t="s">
        <v>114</v>
      </c>
    </row>
    <row r="3025" spans="1:6">
      <c r="A3025" s="192" t="s">
        <v>3253</v>
      </c>
      <c r="B3025" s="192" t="s">
        <v>3254</v>
      </c>
      <c r="C3025" s="192" t="s">
        <v>195</v>
      </c>
      <c r="D3025" s="192" t="s">
        <v>113</v>
      </c>
      <c r="E3025" s="193">
        <v>317.02</v>
      </c>
      <c r="F3025" s="192" t="s">
        <v>114</v>
      </c>
    </row>
    <row r="3026" spans="1:6">
      <c r="A3026" s="192" t="s">
        <v>3255</v>
      </c>
      <c r="B3026" s="192" t="s">
        <v>3256</v>
      </c>
      <c r="C3026" s="192" t="s">
        <v>195</v>
      </c>
      <c r="D3026" s="192" t="s">
        <v>113</v>
      </c>
      <c r="E3026" s="194">
        <v>1031.92</v>
      </c>
      <c r="F3026" s="192" t="s">
        <v>114</v>
      </c>
    </row>
    <row r="3027" spans="1:6">
      <c r="A3027" s="192">
        <v>84796</v>
      </c>
      <c r="B3027" s="192" t="s">
        <v>3257</v>
      </c>
      <c r="C3027" s="192" t="s">
        <v>195</v>
      </c>
      <c r="D3027" s="192" t="s">
        <v>113</v>
      </c>
      <c r="E3027" s="193">
        <v>468.47</v>
      </c>
      <c r="F3027" s="192" t="s">
        <v>114</v>
      </c>
    </row>
    <row r="3028" spans="1:6">
      <c r="A3028" s="192">
        <v>84798</v>
      </c>
      <c r="B3028" s="192" t="s">
        <v>3258</v>
      </c>
      <c r="C3028" s="192" t="s">
        <v>195</v>
      </c>
      <c r="D3028" s="192" t="s">
        <v>113</v>
      </c>
      <c r="E3028" s="193">
        <v>211.9</v>
      </c>
      <c r="F3028" s="192" t="s">
        <v>114</v>
      </c>
    </row>
    <row r="3029" spans="1:6">
      <c r="A3029" s="192">
        <v>98261</v>
      </c>
      <c r="B3029" s="192" t="s">
        <v>3259</v>
      </c>
      <c r="C3029" s="192" t="s">
        <v>6</v>
      </c>
      <c r="D3029" s="192" t="s">
        <v>196</v>
      </c>
      <c r="E3029" s="193">
        <v>2.65</v>
      </c>
      <c r="F3029" s="192" t="s">
        <v>114</v>
      </c>
    </row>
    <row r="3030" spans="1:6">
      <c r="A3030" s="192">
        <v>98262</v>
      </c>
      <c r="B3030" s="192" t="s">
        <v>3260</v>
      </c>
      <c r="C3030" s="192" t="s">
        <v>6</v>
      </c>
      <c r="D3030" s="192" t="s">
        <v>196</v>
      </c>
      <c r="E3030" s="193">
        <v>3.21</v>
      </c>
      <c r="F3030" s="192" t="s">
        <v>114</v>
      </c>
    </row>
    <row r="3031" spans="1:6">
      <c r="A3031" s="192">
        <v>98263</v>
      </c>
      <c r="B3031" s="192" t="s">
        <v>3261</v>
      </c>
      <c r="C3031" s="192" t="s">
        <v>6</v>
      </c>
      <c r="D3031" s="192" t="s">
        <v>196</v>
      </c>
      <c r="E3031" s="193">
        <v>3.89</v>
      </c>
      <c r="F3031" s="192" t="s">
        <v>114</v>
      </c>
    </row>
    <row r="3032" spans="1:6">
      <c r="A3032" s="192">
        <v>98264</v>
      </c>
      <c r="B3032" s="192" t="s">
        <v>3262</v>
      </c>
      <c r="C3032" s="192" t="s">
        <v>6</v>
      </c>
      <c r="D3032" s="192" t="s">
        <v>196</v>
      </c>
      <c r="E3032" s="193">
        <v>4.43</v>
      </c>
      <c r="F3032" s="192" t="s">
        <v>114</v>
      </c>
    </row>
    <row r="3033" spans="1:6">
      <c r="A3033" s="192">
        <v>98265</v>
      </c>
      <c r="B3033" s="192" t="s">
        <v>3263</v>
      </c>
      <c r="C3033" s="192" t="s">
        <v>6</v>
      </c>
      <c r="D3033" s="192" t="s">
        <v>196</v>
      </c>
      <c r="E3033" s="193">
        <v>5.25</v>
      </c>
      <c r="F3033" s="192" t="s">
        <v>114</v>
      </c>
    </row>
    <row r="3034" spans="1:6">
      <c r="A3034" s="192">
        <v>98266</v>
      </c>
      <c r="B3034" s="192" t="s">
        <v>3264</v>
      </c>
      <c r="C3034" s="192" t="s">
        <v>6</v>
      </c>
      <c r="D3034" s="192" t="s">
        <v>196</v>
      </c>
      <c r="E3034" s="193">
        <v>5.73</v>
      </c>
      <c r="F3034" s="192" t="s">
        <v>114</v>
      </c>
    </row>
    <row r="3035" spans="1:6">
      <c r="A3035" s="192">
        <v>98267</v>
      </c>
      <c r="B3035" s="192" t="s">
        <v>3265</v>
      </c>
      <c r="C3035" s="192" t="s">
        <v>6</v>
      </c>
      <c r="D3035" s="192" t="s">
        <v>196</v>
      </c>
      <c r="E3035" s="193">
        <v>9.67</v>
      </c>
      <c r="F3035" s="192" t="s">
        <v>114</v>
      </c>
    </row>
    <row r="3036" spans="1:6">
      <c r="A3036" s="192">
        <v>98268</v>
      </c>
      <c r="B3036" s="192" t="s">
        <v>3266</v>
      </c>
      <c r="C3036" s="192" t="s">
        <v>6</v>
      </c>
      <c r="D3036" s="192" t="s">
        <v>196</v>
      </c>
      <c r="E3036" s="193">
        <v>16.329999999999998</v>
      </c>
      <c r="F3036" s="192" t="s">
        <v>114</v>
      </c>
    </row>
    <row r="3037" spans="1:6">
      <c r="A3037" s="192">
        <v>98269</v>
      </c>
      <c r="B3037" s="192" t="s">
        <v>3267</v>
      </c>
      <c r="C3037" s="192" t="s">
        <v>6</v>
      </c>
      <c r="D3037" s="192" t="s">
        <v>196</v>
      </c>
      <c r="E3037" s="193">
        <v>21.33</v>
      </c>
      <c r="F3037" s="192" t="s">
        <v>114</v>
      </c>
    </row>
    <row r="3038" spans="1:6">
      <c r="A3038" s="192">
        <v>98270</v>
      </c>
      <c r="B3038" s="192" t="s">
        <v>3268</v>
      </c>
      <c r="C3038" s="192" t="s">
        <v>6</v>
      </c>
      <c r="D3038" s="192" t="s">
        <v>196</v>
      </c>
      <c r="E3038" s="193">
        <v>35.380000000000003</v>
      </c>
      <c r="F3038" s="192" t="s">
        <v>114</v>
      </c>
    </row>
    <row r="3039" spans="1:6">
      <c r="A3039" s="192">
        <v>98271</v>
      </c>
      <c r="B3039" s="192" t="s">
        <v>3269</v>
      </c>
      <c r="C3039" s="192" t="s">
        <v>6</v>
      </c>
      <c r="D3039" s="192" t="s">
        <v>196</v>
      </c>
      <c r="E3039" s="193">
        <v>55.56</v>
      </c>
      <c r="F3039" s="192" t="s">
        <v>114</v>
      </c>
    </row>
    <row r="3040" spans="1:6">
      <c r="A3040" s="192">
        <v>98272</v>
      </c>
      <c r="B3040" s="192" t="s">
        <v>3270</v>
      </c>
      <c r="C3040" s="192" t="s">
        <v>6</v>
      </c>
      <c r="D3040" s="192" t="s">
        <v>196</v>
      </c>
      <c r="E3040" s="193">
        <v>131.91999999999999</v>
      </c>
      <c r="F3040" s="192" t="s">
        <v>114</v>
      </c>
    </row>
    <row r="3041" spans="1:6">
      <c r="A3041" s="192">
        <v>98273</v>
      </c>
      <c r="B3041" s="192" t="s">
        <v>3271</v>
      </c>
      <c r="C3041" s="192" t="s">
        <v>6</v>
      </c>
      <c r="D3041" s="192" t="s">
        <v>196</v>
      </c>
      <c r="E3041" s="193">
        <v>2.46</v>
      </c>
      <c r="F3041" s="192" t="s">
        <v>114</v>
      </c>
    </row>
    <row r="3042" spans="1:6">
      <c r="A3042" s="192">
        <v>98274</v>
      </c>
      <c r="B3042" s="192" t="s">
        <v>3272</v>
      </c>
      <c r="C3042" s="192" t="s">
        <v>6</v>
      </c>
      <c r="D3042" s="192" t="s">
        <v>196</v>
      </c>
      <c r="E3042" s="193">
        <v>3.27</v>
      </c>
      <c r="F3042" s="192" t="s">
        <v>114</v>
      </c>
    </row>
    <row r="3043" spans="1:6">
      <c r="A3043" s="192">
        <v>98275</v>
      </c>
      <c r="B3043" s="192" t="s">
        <v>3273</v>
      </c>
      <c r="C3043" s="192" t="s">
        <v>6</v>
      </c>
      <c r="D3043" s="192" t="s">
        <v>196</v>
      </c>
      <c r="E3043" s="193">
        <v>3.74</v>
      </c>
      <c r="F3043" s="192" t="s">
        <v>114</v>
      </c>
    </row>
    <row r="3044" spans="1:6">
      <c r="A3044" s="192">
        <v>98276</v>
      </c>
      <c r="B3044" s="192" t="s">
        <v>3274</v>
      </c>
      <c r="C3044" s="192" t="s">
        <v>6</v>
      </c>
      <c r="D3044" s="192" t="s">
        <v>196</v>
      </c>
      <c r="E3044" s="193">
        <v>7.69</v>
      </c>
      <c r="F3044" s="192" t="s">
        <v>114</v>
      </c>
    </row>
    <row r="3045" spans="1:6">
      <c r="A3045" s="192">
        <v>98277</v>
      </c>
      <c r="B3045" s="192" t="s">
        <v>3275</v>
      </c>
      <c r="C3045" s="192" t="s">
        <v>6</v>
      </c>
      <c r="D3045" s="192" t="s">
        <v>196</v>
      </c>
      <c r="E3045" s="193">
        <v>14.35</v>
      </c>
      <c r="F3045" s="192" t="s">
        <v>114</v>
      </c>
    </row>
    <row r="3046" spans="1:6">
      <c r="A3046" s="192">
        <v>98278</v>
      </c>
      <c r="B3046" s="192" t="s">
        <v>3276</v>
      </c>
      <c r="C3046" s="192" t="s">
        <v>6</v>
      </c>
      <c r="D3046" s="192" t="s">
        <v>196</v>
      </c>
      <c r="E3046" s="193">
        <v>19.350000000000001</v>
      </c>
      <c r="F3046" s="192" t="s">
        <v>114</v>
      </c>
    </row>
    <row r="3047" spans="1:6">
      <c r="A3047" s="192">
        <v>98279</v>
      </c>
      <c r="B3047" s="192" t="s">
        <v>3277</v>
      </c>
      <c r="C3047" s="192" t="s">
        <v>6</v>
      </c>
      <c r="D3047" s="192" t="s">
        <v>196</v>
      </c>
      <c r="E3047" s="193">
        <v>33.4</v>
      </c>
      <c r="F3047" s="192" t="s">
        <v>114</v>
      </c>
    </row>
    <row r="3048" spans="1:6">
      <c r="A3048" s="192">
        <v>98280</v>
      </c>
      <c r="B3048" s="192" t="s">
        <v>3278</v>
      </c>
      <c r="C3048" s="192" t="s">
        <v>6</v>
      </c>
      <c r="D3048" s="192" t="s">
        <v>196</v>
      </c>
      <c r="E3048" s="193">
        <v>5.19</v>
      </c>
      <c r="F3048" s="192" t="s">
        <v>114</v>
      </c>
    </row>
    <row r="3049" spans="1:6">
      <c r="A3049" s="192">
        <v>98281</v>
      </c>
      <c r="B3049" s="192" t="s">
        <v>3279</v>
      </c>
      <c r="C3049" s="192" t="s">
        <v>6</v>
      </c>
      <c r="D3049" s="192" t="s">
        <v>196</v>
      </c>
      <c r="E3049" s="193">
        <v>5.75</v>
      </c>
      <c r="F3049" s="192" t="s">
        <v>114</v>
      </c>
    </row>
    <row r="3050" spans="1:6">
      <c r="A3050" s="192">
        <v>98282</v>
      </c>
      <c r="B3050" s="192" t="s">
        <v>3280</v>
      </c>
      <c r="C3050" s="192" t="s">
        <v>6</v>
      </c>
      <c r="D3050" s="192" t="s">
        <v>196</v>
      </c>
      <c r="E3050" s="193">
        <v>6.44</v>
      </c>
      <c r="F3050" s="192" t="s">
        <v>114</v>
      </c>
    </row>
    <row r="3051" spans="1:6">
      <c r="A3051" s="192">
        <v>98283</v>
      </c>
      <c r="B3051" s="192" t="s">
        <v>3281</v>
      </c>
      <c r="C3051" s="192" t="s">
        <v>6</v>
      </c>
      <c r="D3051" s="192" t="s">
        <v>196</v>
      </c>
      <c r="E3051" s="193">
        <v>6.98</v>
      </c>
      <c r="F3051" s="192" t="s">
        <v>114</v>
      </c>
    </row>
    <row r="3052" spans="1:6">
      <c r="A3052" s="192">
        <v>98284</v>
      </c>
      <c r="B3052" s="192" t="s">
        <v>3282</v>
      </c>
      <c r="C3052" s="192" t="s">
        <v>6</v>
      </c>
      <c r="D3052" s="192" t="s">
        <v>196</v>
      </c>
      <c r="E3052" s="193">
        <v>7.79</v>
      </c>
      <c r="F3052" s="192" t="s">
        <v>114</v>
      </c>
    </row>
    <row r="3053" spans="1:6">
      <c r="A3053" s="192">
        <v>98285</v>
      </c>
      <c r="B3053" s="192" t="s">
        <v>3283</v>
      </c>
      <c r="C3053" s="192" t="s">
        <v>6</v>
      </c>
      <c r="D3053" s="192" t="s">
        <v>196</v>
      </c>
      <c r="E3053" s="193">
        <v>8.27</v>
      </c>
      <c r="F3053" s="192" t="s">
        <v>114</v>
      </c>
    </row>
    <row r="3054" spans="1:6">
      <c r="A3054" s="192">
        <v>98286</v>
      </c>
      <c r="B3054" s="192" t="s">
        <v>3284</v>
      </c>
      <c r="C3054" s="192" t="s">
        <v>6</v>
      </c>
      <c r="D3054" s="192" t="s">
        <v>196</v>
      </c>
      <c r="E3054" s="193">
        <v>12.21</v>
      </c>
      <c r="F3054" s="192" t="s">
        <v>114</v>
      </c>
    </row>
    <row r="3055" spans="1:6">
      <c r="A3055" s="192">
        <v>98287</v>
      </c>
      <c r="B3055" s="192" t="s">
        <v>3285</v>
      </c>
      <c r="C3055" s="192" t="s">
        <v>6</v>
      </c>
      <c r="D3055" s="192" t="s">
        <v>196</v>
      </c>
      <c r="E3055" s="193">
        <v>1.1200000000000001</v>
      </c>
      <c r="F3055" s="192" t="s">
        <v>114</v>
      </c>
    </row>
    <row r="3056" spans="1:6">
      <c r="A3056" s="192">
        <v>98288</v>
      </c>
      <c r="B3056" s="192" t="s">
        <v>3286</v>
      </c>
      <c r="C3056" s="192" t="s">
        <v>6</v>
      </c>
      <c r="D3056" s="192" t="s">
        <v>196</v>
      </c>
      <c r="E3056" s="193">
        <v>1.68</v>
      </c>
      <c r="F3056" s="192" t="s">
        <v>114</v>
      </c>
    </row>
    <row r="3057" spans="1:6">
      <c r="A3057" s="192">
        <v>98289</v>
      </c>
      <c r="B3057" s="192" t="s">
        <v>3287</v>
      </c>
      <c r="C3057" s="192" t="s">
        <v>6</v>
      </c>
      <c r="D3057" s="192" t="s">
        <v>196</v>
      </c>
      <c r="E3057" s="193">
        <v>2.37</v>
      </c>
      <c r="F3057" s="192" t="s">
        <v>114</v>
      </c>
    </row>
    <row r="3058" spans="1:6">
      <c r="A3058" s="192">
        <v>98290</v>
      </c>
      <c r="B3058" s="192" t="s">
        <v>3288</v>
      </c>
      <c r="C3058" s="192" t="s">
        <v>6</v>
      </c>
      <c r="D3058" s="192" t="s">
        <v>196</v>
      </c>
      <c r="E3058" s="193">
        <v>2.9</v>
      </c>
      <c r="F3058" s="192" t="s">
        <v>114</v>
      </c>
    </row>
    <row r="3059" spans="1:6">
      <c r="A3059" s="192">
        <v>98291</v>
      </c>
      <c r="B3059" s="192" t="s">
        <v>3289</v>
      </c>
      <c r="C3059" s="192" t="s">
        <v>6</v>
      </c>
      <c r="D3059" s="192" t="s">
        <v>196</v>
      </c>
      <c r="E3059" s="193">
        <v>3.72</v>
      </c>
      <c r="F3059" s="192" t="s">
        <v>114</v>
      </c>
    </row>
    <row r="3060" spans="1:6">
      <c r="A3060" s="192">
        <v>98292</v>
      </c>
      <c r="B3060" s="192" t="s">
        <v>3290</v>
      </c>
      <c r="C3060" s="192" t="s">
        <v>6</v>
      </c>
      <c r="D3060" s="192" t="s">
        <v>196</v>
      </c>
      <c r="E3060" s="193">
        <v>4.2</v>
      </c>
      <c r="F3060" s="192" t="s">
        <v>114</v>
      </c>
    </row>
    <row r="3061" spans="1:6">
      <c r="A3061" s="192">
        <v>98293</v>
      </c>
      <c r="B3061" s="192" t="s">
        <v>3291</v>
      </c>
      <c r="C3061" s="192" t="s">
        <v>6</v>
      </c>
      <c r="D3061" s="192" t="s">
        <v>196</v>
      </c>
      <c r="E3061" s="193">
        <v>8.14</v>
      </c>
      <c r="F3061" s="192" t="s">
        <v>114</v>
      </c>
    </row>
    <row r="3062" spans="1:6">
      <c r="A3062" s="192">
        <v>98400</v>
      </c>
      <c r="B3062" s="192" t="s">
        <v>3292</v>
      </c>
      <c r="C3062" s="192" t="s">
        <v>6</v>
      </c>
      <c r="D3062" s="192" t="s">
        <v>196</v>
      </c>
      <c r="E3062" s="193">
        <v>11.66</v>
      </c>
      <c r="F3062" s="192" t="s">
        <v>114</v>
      </c>
    </row>
    <row r="3063" spans="1:6">
      <c r="A3063" s="192">
        <v>98401</v>
      </c>
      <c r="B3063" s="192" t="s">
        <v>3293</v>
      </c>
      <c r="C3063" s="192" t="s">
        <v>6</v>
      </c>
      <c r="D3063" s="192" t="s">
        <v>196</v>
      </c>
      <c r="E3063" s="193">
        <v>18.47</v>
      </c>
      <c r="F3063" s="192" t="s">
        <v>114</v>
      </c>
    </row>
    <row r="3064" spans="1:6">
      <c r="A3064" s="192">
        <v>98402</v>
      </c>
      <c r="B3064" s="192" t="s">
        <v>3294</v>
      </c>
      <c r="C3064" s="192" t="s">
        <v>6</v>
      </c>
      <c r="D3064" s="192" t="s">
        <v>196</v>
      </c>
      <c r="E3064" s="193">
        <v>24.18</v>
      </c>
      <c r="F3064" s="192" t="s">
        <v>114</v>
      </c>
    </row>
    <row r="3065" spans="1:6">
      <c r="A3065" s="192">
        <v>100556</v>
      </c>
      <c r="B3065" s="192" t="s">
        <v>3295</v>
      </c>
      <c r="C3065" s="192" t="s">
        <v>195</v>
      </c>
      <c r="D3065" s="192" t="s">
        <v>196</v>
      </c>
      <c r="E3065" s="193">
        <v>26.6</v>
      </c>
      <c r="F3065" s="192" t="s">
        <v>114</v>
      </c>
    </row>
    <row r="3066" spans="1:6">
      <c r="A3066" s="192">
        <v>100557</v>
      </c>
      <c r="B3066" s="192" t="s">
        <v>3296</v>
      </c>
      <c r="C3066" s="192" t="s">
        <v>195</v>
      </c>
      <c r="D3066" s="192" t="s">
        <v>196</v>
      </c>
      <c r="E3066" s="193">
        <v>318.95999999999998</v>
      </c>
      <c r="F3066" s="192" t="s">
        <v>114</v>
      </c>
    </row>
    <row r="3067" spans="1:6">
      <c r="A3067" s="192">
        <v>100559</v>
      </c>
      <c r="B3067" s="192" t="s">
        <v>3297</v>
      </c>
      <c r="C3067" s="192" t="s">
        <v>195</v>
      </c>
      <c r="D3067" s="192" t="s">
        <v>196</v>
      </c>
      <c r="E3067" s="193">
        <v>66.209999999999994</v>
      </c>
      <c r="F3067" s="192" t="s">
        <v>114</v>
      </c>
    </row>
    <row r="3068" spans="1:6">
      <c r="A3068" s="192">
        <v>100560</v>
      </c>
      <c r="B3068" s="192" t="s">
        <v>3298</v>
      </c>
      <c r="C3068" s="192" t="s">
        <v>195</v>
      </c>
      <c r="D3068" s="192" t="s">
        <v>196</v>
      </c>
      <c r="E3068" s="193">
        <v>72.180000000000007</v>
      </c>
      <c r="F3068" s="192" t="s">
        <v>114</v>
      </c>
    </row>
    <row r="3069" spans="1:6">
      <c r="A3069" s="192">
        <v>100561</v>
      </c>
      <c r="B3069" s="192" t="s">
        <v>3299</v>
      </c>
      <c r="C3069" s="192" t="s">
        <v>195</v>
      </c>
      <c r="D3069" s="192" t="s">
        <v>196</v>
      </c>
      <c r="E3069" s="193">
        <v>129.5</v>
      </c>
      <c r="F3069" s="192" t="s">
        <v>114</v>
      </c>
    </row>
    <row r="3070" spans="1:6">
      <c r="A3070" s="192">
        <v>100562</v>
      </c>
      <c r="B3070" s="192" t="s">
        <v>3300</v>
      </c>
      <c r="C3070" s="192" t="s">
        <v>195</v>
      </c>
      <c r="D3070" s="192" t="s">
        <v>196</v>
      </c>
      <c r="E3070" s="193">
        <v>198.85</v>
      </c>
      <c r="F3070" s="192" t="s">
        <v>114</v>
      </c>
    </row>
    <row r="3071" spans="1:6">
      <c r="A3071" s="192">
        <v>100563</v>
      </c>
      <c r="B3071" s="192" t="s">
        <v>3301</v>
      </c>
      <c r="C3071" s="192" t="s">
        <v>195</v>
      </c>
      <c r="D3071" s="192" t="s">
        <v>196</v>
      </c>
      <c r="E3071" s="193">
        <v>285.3</v>
      </c>
      <c r="F3071" s="192" t="s">
        <v>114</v>
      </c>
    </row>
    <row r="3072" spans="1:6">
      <c r="A3072" s="192">
        <v>98397</v>
      </c>
      <c r="B3072" s="192" t="s">
        <v>3302</v>
      </c>
      <c r="C3072" s="192" t="s">
        <v>367</v>
      </c>
      <c r="D3072" s="192" t="s">
        <v>196</v>
      </c>
      <c r="E3072" s="193">
        <v>7.75</v>
      </c>
      <c r="F3072" s="192" t="s">
        <v>114</v>
      </c>
    </row>
    <row r="3073" spans="1:6">
      <c r="A3073" s="192" t="s">
        <v>3303</v>
      </c>
      <c r="B3073" s="192" t="s">
        <v>3304</v>
      </c>
      <c r="C3073" s="192" t="s">
        <v>195</v>
      </c>
      <c r="D3073" s="192" t="s">
        <v>113</v>
      </c>
      <c r="E3073" s="194">
        <v>5075.2299999999996</v>
      </c>
      <c r="F3073" s="192" t="s">
        <v>114</v>
      </c>
    </row>
    <row r="3074" spans="1:6">
      <c r="A3074" s="192">
        <v>85120</v>
      </c>
      <c r="B3074" s="192" t="s">
        <v>3305</v>
      </c>
      <c r="C3074" s="192" t="s">
        <v>195</v>
      </c>
      <c r="D3074" s="192" t="s">
        <v>113</v>
      </c>
      <c r="E3074" s="193">
        <v>118.43</v>
      </c>
      <c r="F3074" s="192" t="s">
        <v>114</v>
      </c>
    </row>
    <row r="3075" spans="1:6">
      <c r="A3075" s="192">
        <v>83486</v>
      </c>
      <c r="B3075" s="192" t="s">
        <v>3306</v>
      </c>
      <c r="C3075" s="192" t="s">
        <v>195</v>
      </c>
      <c r="D3075" s="192" t="s">
        <v>196</v>
      </c>
      <c r="E3075" s="194">
        <v>1180.1600000000001</v>
      </c>
      <c r="F3075" s="192" t="s">
        <v>114</v>
      </c>
    </row>
    <row r="3076" spans="1:6">
      <c r="A3076" s="192">
        <v>83643</v>
      </c>
      <c r="B3076" s="192" t="s">
        <v>3307</v>
      </c>
      <c r="C3076" s="192" t="s">
        <v>195</v>
      </c>
      <c r="D3076" s="192" t="s">
        <v>196</v>
      </c>
      <c r="E3076" s="194">
        <v>4201.71</v>
      </c>
      <c r="F3076" s="192" t="s">
        <v>114</v>
      </c>
    </row>
    <row r="3077" spans="1:6">
      <c r="A3077" s="192">
        <v>83644</v>
      </c>
      <c r="B3077" s="192" t="s">
        <v>3308</v>
      </c>
      <c r="C3077" s="192" t="s">
        <v>195</v>
      </c>
      <c r="D3077" s="192" t="s">
        <v>196</v>
      </c>
      <c r="E3077" s="194">
        <v>5108.93</v>
      </c>
      <c r="F3077" s="192" t="s">
        <v>114</v>
      </c>
    </row>
    <row r="3078" spans="1:6">
      <c r="A3078" s="192">
        <v>83645</v>
      </c>
      <c r="B3078" s="192" t="s">
        <v>3309</v>
      </c>
      <c r="C3078" s="192" t="s">
        <v>195</v>
      </c>
      <c r="D3078" s="192" t="s">
        <v>196</v>
      </c>
      <c r="E3078" s="194">
        <v>1609.32</v>
      </c>
      <c r="F3078" s="192" t="s">
        <v>114</v>
      </c>
    </row>
    <row r="3079" spans="1:6">
      <c r="A3079" s="192">
        <v>83646</v>
      </c>
      <c r="B3079" s="192" t="s">
        <v>3310</v>
      </c>
      <c r="C3079" s="192" t="s">
        <v>195</v>
      </c>
      <c r="D3079" s="192" t="s">
        <v>196</v>
      </c>
      <c r="E3079" s="194">
        <v>1871.51</v>
      </c>
      <c r="F3079" s="192" t="s">
        <v>114</v>
      </c>
    </row>
    <row r="3080" spans="1:6">
      <c r="A3080" s="192">
        <v>83647</v>
      </c>
      <c r="B3080" s="192" t="s">
        <v>3311</v>
      </c>
      <c r="C3080" s="192" t="s">
        <v>195</v>
      </c>
      <c r="D3080" s="192" t="s">
        <v>196</v>
      </c>
      <c r="E3080" s="194">
        <v>1216.93</v>
      </c>
      <c r="F3080" s="192" t="s">
        <v>114</v>
      </c>
    </row>
    <row r="3081" spans="1:6">
      <c r="A3081" s="192">
        <v>83648</v>
      </c>
      <c r="B3081" s="192" t="s">
        <v>3312</v>
      </c>
      <c r="C3081" s="192" t="s">
        <v>195</v>
      </c>
      <c r="D3081" s="192" t="s">
        <v>196</v>
      </c>
      <c r="E3081" s="193">
        <v>773.64</v>
      </c>
      <c r="F3081" s="192" t="s">
        <v>114</v>
      </c>
    </row>
    <row r="3082" spans="1:6">
      <c r="A3082" s="192">
        <v>83649</v>
      </c>
      <c r="B3082" s="192" t="s">
        <v>3313</v>
      </c>
      <c r="C3082" s="192" t="s">
        <v>195</v>
      </c>
      <c r="D3082" s="192" t="s">
        <v>113</v>
      </c>
      <c r="E3082" s="194">
        <v>4689.87</v>
      </c>
      <c r="F3082" s="192" t="s">
        <v>114</v>
      </c>
    </row>
    <row r="3083" spans="1:6">
      <c r="A3083" s="192">
        <v>83650</v>
      </c>
      <c r="B3083" s="192" t="s">
        <v>3314</v>
      </c>
      <c r="C3083" s="192" t="s">
        <v>195</v>
      </c>
      <c r="D3083" s="192" t="s">
        <v>113</v>
      </c>
      <c r="E3083" s="194">
        <v>3905.09</v>
      </c>
      <c r="F3083" s="192" t="s">
        <v>114</v>
      </c>
    </row>
    <row r="3084" spans="1:6">
      <c r="A3084" s="192">
        <v>98294</v>
      </c>
      <c r="B3084" s="192" t="s">
        <v>3315</v>
      </c>
      <c r="C3084" s="192" t="s">
        <v>6</v>
      </c>
      <c r="D3084" s="192" t="s">
        <v>196</v>
      </c>
      <c r="E3084" s="193">
        <v>1.64</v>
      </c>
      <c r="F3084" s="192" t="s">
        <v>114</v>
      </c>
    </row>
    <row r="3085" spans="1:6">
      <c r="A3085" s="192">
        <v>98295</v>
      </c>
      <c r="B3085" s="192" t="s">
        <v>3316</v>
      </c>
      <c r="C3085" s="192" t="s">
        <v>6</v>
      </c>
      <c r="D3085" s="192" t="s">
        <v>196</v>
      </c>
      <c r="E3085" s="193">
        <v>1.18</v>
      </c>
      <c r="F3085" s="192" t="s">
        <v>114</v>
      </c>
    </row>
    <row r="3086" spans="1:6">
      <c r="A3086" s="192">
        <v>98296</v>
      </c>
      <c r="B3086" s="192" t="s">
        <v>3317</v>
      </c>
      <c r="C3086" s="192" t="s">
        <v>6</v>
      </c>
      <c r="D3086" s="192" t="s">
        <v>196</v>
      </c>
      <c r="E3086" s="193">
        <v>2.52</v>
      </c>
      <c r="F3086" s="192" t="s">
        <v>114</v>
      </c>
    </row>
    <row r="3087" spans="1:6">
      <c r="A3087" s="192">
        <v>98297</v>
      </c>
      <c r="B3087" s="192" t="s">
        <v>3318</v>
      </c>
      <c r="C3087" s="192" t="s">
        <v>6</v>
      </c>
      <c r="D3087" s="192" t="s">
        <v>196</v>
      </c>
      <c r="E3087" s="193">
        <v>1.79</v>
      </c>
      <c r="F3087" s="192" t="s">
        <v>114</v>
      </c>
    </row>
    <row r="3088" spans="1:6">
      <c r="A3088" s="192">
        <v>98301</v>
      </c>
      <c r="B3088" s="192" t="s">
        <v>3319</v>
      </c>
      <c r="C3088" s="192" t="s">
        <v>195</v>
      </c>
      <c r="D3088" s="192" t="s">
        <v>196</v>
      </c>
      <c r="E3088" s="193">
        <v>372.62</v>
      </c>
      <c r="F3088" s="192" t="s">
        <v>114</v>
      </c>
    </row>
    <row r="3089" spans="1:6">
      <c r="A3089" s="192">
        <v>98302</v>
      </c>
      <c r="B3089" s="192" t="s">
        <v>3320</v>
      </c>
      <c r="C3089" s="192" t="s">
        <v>195</v>
      </c>
      <c r="D3089" s="192" t="s">
        <v>196</v>
      </c>
      <c r="E3089" s="193">
        <v>498.18</v>
      </c>
      <c r="F3089" s="192" t="s">
        <v>114</v>
      </c>
    </row>
    <row r="3090" spans="1:6">
      <c r="A3090" s="192">
        <v>98304</v>
      </c>
      <c r="B3090" s="192" t="s">
        <v>3321</v>
      </c>
      <c r="C3090" s="192" t="s">
        <v>195</v>
      </c>
      <c r="D3090" s="192" t="s">
        <v>196</v>
      </c>
      <c r="E3090" s="193">
        <v>801.92</v>
      </c>
      <c r="F3090" s="192" t="s">
        <v>114</v>
      </c>
    </row>
    <row r="3091" spans="1:6">
      <c r="A3091" s="192">
        <v>98307</v>
      </c>
      <c r="B3091" s="192" t="s">
        <v>3322</v>
      </c>
      <c r="C3091" s="192" t="s">
        <v>195</v>
      </c>
      <c r="D3091" s="192" t="s">
        <v>196</v>
      </c>
      <c r="E3091" s="193">
        <v>32.04</v>
      </c>
      <c r="F3091" s="192" t="s">
        <v>114</v>
      </c>
    </row>
    <row r="3092" spans="1:6">
      <c r="A3092" s="192">
        <v>98308</v>
      </c>
      <c r="B3092" s="192" t="s">
        <v>3323</v>
      </c>
      <c r="C3092" s="192" t="s">
        <v>195</v>
      </c>
      <c r="D3092" s="192" t="s">
        <v>196</v>
      </c>
      <c r="E3092" s="193">
        <v>21.08</v>
      </c>
      <c r="F3092" s="192" t="s">
        <v>114</v>
      </c>
    </row>
    <row r="3093" spans="1:6">
      <c r="A3093" s="192">
        <v>98593</v>
      </c>
      <c r="B3093" s="192" t="s">
        <v>3324</v>
      </c>
      <c r="C3093" s="192" t="s">
        <v>195</v>
      </c>
      <c r="D3093" s="192" t="s">
        <v>196</v>
      </c>
      <c r="E3093" s="193">
        <v>651.96</v>
      </c>
      <c r="F3093" s="192" t="s">
        <v>114</v>
      </c>
    </row>
    <row r="3094" spans="1:6">
      <c r="A3094" s="192">
        <v>89355</v>
      </c>
      <c r="B3094" s="192" t="s">
        <v>3325</v>
      </c>
      <c r="C3094" s="192" t="s">
        <v>6</v>
      </c>
      <c r="D3094" s="192" t="s">
        <v>196</v>
      </c>
      <c r="E3094" s="193">
        <v>12.35</v>
      </c>
      <c r="F3094" s="192" t="s">
        <v>114</v>
      </c>
    </row>
    <row r="3095" spans="1:6">
      <c r="A3095" s="192">
        <v>89356</v>
      </c>
      <c r="B3095" s="192" t="s">
        <v>3326</v>
      </c>
      <c r="C3095" s="192" t="s">
        <v>6</v>
      </c>
      <c r="D3095" s="192" t="s">
        <v>196</v>
      </c>
      <c r="E3095" s="193">
        <v>14.56</v>
      </c>
      <c r="F3095" s="192" t="s">
        <v>114</v>
      </c>
    </row>
    <row r="3096" spans="1:6">
      <c r="A3096" s="192">
        <v>89357</v>
      </c>
      <c r="B3096" s="192" t="s">
        <v>3327</v>
      </c>
      <c r="C3096" s="192" t="s">
        <v>6</v>
      </c>
      <c r="D3096" s="192" t="s">
        <v>196</v>
      </c>
      <c r="E3096" s="193">
        <v>20.12</v>
      </c>
      <c r="F3096" s="192" t="s">
        <v>114</v>
      </c>
    </row>
    <row r="3097" spans="1:6">
      <c r="A3097" s="192">
        <v>89401</v>
      </c>
      <c r="B3097" s="192" t="s">
        <v>3328</v>
      </c>
      <c r="C3097" s="192" t="s">
        <v>6</v>
      </c>
      <c r="D3097" s="192" t="s">
        <v>196</v>
      </c>
      <c r="E3097" s="193">
        <v>5.17</v>
      </c>
      <c r="F3097" s="192" t="s">
        <v>114</v>
      </c>
    </row>
    <row r="3098" spans="1:6">
      <c r="A3098" s="192">
        <v>89402</v>
      </c>
      <c r="B3098" s="192" t="s">
        <v>3329</v>
      </c>
      <c r="C3098" s="192" t="s">
        <v>6</v>
      </c>
      <c r="D3098" s="192" t="s">
        <v>196</v>
      </c>
      <c r="E3098" s="193">
        <v>6.27</v>
      </c>
      <c r="F3098" s="192" t="s">
        <v>114</v>
      </c>
    </row>
    <row r="3099" spans="1:6">
      <c r="A3099" s="192">
        <v>89403</v>
      </c>
      <c r="B3099" s="192" t="s">
        <v>3330</v>
      </c>
      <c r="C3099" s="192" t="s">
        <v>6</v>
      </c>
      <c r="D3099" s="192" t="s">
        <v>196</v>
      </c>
      <c r="E3099" s="193">
        <v>10.220000000000001</v>
      </c>
      <c r="F3099" s="192" t="s">
        <v>114</v>
      </c>
    </row>
    <row r="3100" spans="1:6">
      <c r="A3100" s="192">
        <v>89446</v>
      </c>
      <c r="B3100" s="192" t="s">
        <v>3331</v>
      </c>
      <c r="C3100" s="192" t="s">
        <v>6</v>
      </c>
      <c r="D3100" s="192" t="s">
        <v>196</v>
      </c>
      <c r="E3100" s="193">
        <v>3.13</v>
      </c>
      <c r="F3100" s="192" t="s">
        <v>114</v>
      </c>
    </row>
    <row r="3101" spans="1:6">
      <c r="A3101" s="192">
        <v>89447</v>
      </c>
      <c r="B3101" s="192" t="s">
        <v>3332</v>
      </c>
      <c r="C3101" s="192" t="s">
        <v>6</v>
      </c>
      <c r="D3101" s="192" t="s">
        <v>196</v>
      </c>
      <c r="E3101" s="193">
        <v>6.52</v>
      </c>
      <c r="F3101" s="192" t="s">
        <v>114</v>
      </c>
    </row>
    <row r="3102" spans="1:6">
      <c r="A3102" s="192">
        <v>89448</v>
      </c>
      <c r="B3102" s="192" t="s">
        <v>3333</v>
      </c>
      <c r="C3102" s="192" t="s">
        <v>6</v>
      </c>
      <c r="D3102" s="192" t="s">
        <v>196</v>
      </c>
      <c r="E3102" s="193">
        <v>9.35</v>
      </c>
      <c r="F3102" s="192" t="s">
        <v>114</v>
      </c>
    </row>
    <row r="3103" spans="1:6">
      <c r="A3103" s="192">
        <v>89449</v>
      </c>
      <c r="B3103" s="192" t="s">
        <v>3334</v>
      </c>
      <c r="C3103" s="192" t="s">
        <v>6</v>
      </c>
      <c r="D3103" s="192" t="s">
        <v>196</v>
      </c>
      <c r="E3103" s="193">
        <v>10.76</v>
      </c>
      <c r="F3103" s="192" t="s">
        <v>114</v>
      </c>
    </row>
    <row r="3104" spans="1:6">
      <c r="A3104" s="192">
        <v>89450</v>
      </c>
      <c r="B3104" s="192" t="s">
        <v>3335</v>
      </c>
      <c r="C3104" s="192" t="s">
        <v>6</v>
      </c>
      <c r="D3104" s="192" t="s">
        <v>196</v>
      </c>
      <c r="E3104" s="193">
        <v>17.7</v>
      </c>
      <c r="F3104" s="192" t="s">
        <v>114</v>
      </c>
    </row>
    <row r="3105" spans="1:6">
      <c r="A3105" s="192">
        <v>89451</v>
      </c>
      <c r="B3105" s="192" t="s">
        <v>3336</v>
      </c>
      <c r="C3105" s="192" t="s">
        <v>6</v>
      </c>
      <c r="D3105" s="192" t="s">
        <v>196</v>
      </c>
      <c r="E3105" s="193">
        <v>29.19</v>
      </c>
      <c r="F3105" s="192" t="s">
        <v>114</v>
      </c>
    </row>
    <row r="3106" spans="1:6">
      <c r="A3106" s="192">
        <v>89452</v>
      </c>
      <c r="B3106" s="192" t="s">
        <v>3337</v>
      </c>
      <c r="C3106" s="192" t="s">
        <v>6</v>
      </c>
      <c r="D3106" s="192" t="s">
        <v>196</v>
      </c>
      <c r="E3106" s="193">
        <v>36.29</v>
      </c>
      <c r="F3106" s="192" t="s">
        <v>114</v>
      </c>
    </row>
    <row r="3107" spans="1:6">
      <c r="A3107" s="192">
        <v>89508</v>
      </c>
      <c r="B3107" s="192" t="s">
        <v>3338</v>
      </c>
      <c r="C3107" s="192" t="s">
        <v>6</v>
      </c>
      <c r="D3107" s="192" t="s">
        <v>196</v>
      </c>
      <c r="E3107" s="193">
        <v>12.74</v>
      </c>
      <c r="F3107" s="192" t="s">
        <v>114</v>
      </c>
    </row>
    <row r="3108" spans="1:6">
      <c r="A3108" s="192">
        <v>89509</v>
      </c>
      <c r="B3108" s="192" t="s">
        <v>3339</v>
      </c>
      <c r="C3108" s="192" t="s">
        <v>6</v>
      </c>
      <c r="D3108" s="192" t="s">
        <v>196</v>
      </c>
      <c r="E3108" s="193">
        <v>17.940000000000001</v>
      </c>
      <c r="F3108" s="192" t="s">
        <v>114</v>
      </c>
    </row>
    <row r="3109" spans="1:6">
      <c r="A3109" s="192">
        <v>89511</v>
      </c>
      <c r="B3109" s="192" t="s">
        <v>3340</v>
      </c>
      <c r="C3109" s="192" t="s">
        <v>6</v>
      </c>
      <c r="D3109" s="192" t="s">
        <v>196</v>
      </c>
      <c r="E3109" s="193">
        <v>27.14</v>
      </c>
      <c r="F3109" s="192" t="s">
        <v>114</v>
      </c>
    </row>
    <row r="3110" spans="1:6">
      <c r="A3110" s="192">
        <v>89512</v>
      </c>
      <c r="B3110" s="192" t="s">
        <v>3341</v>
      </c>
      <c r="C3110" s="192" t="s">
        <v>6</v>
      </c>
      <c r="D3110" s="192" t="s">
        <v>196</v>
      </c>
      <c r="E3110" s="193">
        <v>42.47</v>
      </c>
      <c r="F3110" s="192" t="s">
        <v>114</v>
      </c>
    </row>
    <row r="3111" spans="1:6">
      <c r="A3111" s="192">
        <v>89576</v>
      </c>
      <c r="B3111" s="192" t="s">
        <v>3342</v>
      </c>
      <c r="C3111" s="192" t="s">
        <v>6</v>
      </c>
      <c r="D3111" s="192" t="s">
        <v>196</v>
      </c>
      <c r="E3111" s="193">
        <v>14.93</v>
      </c>
      <c r="F3111" s="192" t="s">
        <v>114</v>
      </c>
    </row>
    <row r="3112" spans="1:6">
      <c r="A3112" s="192">
        <v>89578</v>
      </c>
      <c r="B3112" s="192" t="s">
        <v>3343</v>
      </c>
      <c r="C3112" s="192" t="s">
        <v>6</v>
      </c>
      <c r="D3112" s="192" t="s">
        <v>196</v>
      </c>
      <c r="E3112" s="193">
        <v>25.65</v>
      </c>
      <c r="F3112" s="192" t="s">
        <v>114</v>
      </c>
    </row>
    <row r="3113" spans="1:6">
      <c r="A3113" s="192">
        <v>89580</v>
      </c>
      <c r="B3113" s="192" t="s">
        <v>3344</v>
      </c>
      <c r="C3113" s="192" t="s">
        <v>6</v>
      </c>
      <c r="D3113" s="192" t="s">
        <v>196</v>
      </c>
      <c r="E3113" s="193">
        <v>50.13</v>
      </c>
      <c r="F3113" s="192" t="s">
        <v>114</v>
      </c>
    </row>
    <row r="3114" spans="1:6">
      <c r="A3114" s="192">
        <v>89633</v>
      </c>
      <c r="B3114" s="192" t="s">
        <v>3345</v>
      </c>
      <c r="C3114" s="192" t="s">
        <v>6</v>
      </c>
      <c r="D3114" s="192" t="s">
        <v>196</v>
      </c>
      <c r="E3114" s="193">
        <v>18.489999999999998</v>
      </c>
      <c r="F3114" s="192" t="s">
        <v>114</v>
      </c>
    </row>
    <row r="3115" spans="1:6">
      <c r="A3115" s="192">
        <v>89634</v>
      </c>
      <c r="B3115" s="192" t="s">
        <v>3346</v>
      </c>
      <c r="C3115" s="192" t="s">
        <v>6</v>
      </c>
      <c r="D3115" s="192" t="s">
        <v>196</v>
      </c>
      <c r="E3115" s="193">
        <v>28.45</v>
      </c>
      <c r="F3115" s="192" t="s">
        <v>114</v>
      </c>
    </row>
    <row r="3116" spans="1:6">
      <c r="A3116" s="192">
        <v>89635</v>
      </c>
      <c r="B3116" s="192" t="s">
        <v>3347</v>
      </c>
      <c r="C3116" s="192" t="s">
        <v>6</v>
      </c>
      <c r="D3116" s="192" t="s">
        <v>196</v>
      </c>
      <c r="E3116" s="193">
        <v>41.11</v>
      </c>
      <c r="F3116" s="192" t="s">
        <v>114</v>
      </c>
    </row>
    <row r="3117" spans="1:6">
      <c r="A3117" s="192">
        <v>89636</v>
      </c>
      <c r="B3117" s="192" t="s">
        <v>3348</v>
      </c>
      <c r="C3117" s="192" t="s">
        <v>6</v>
      </c>
      <c r="D3117" s="192" t="s">
        <v>196</v>
      </c>
      <c r="E3117" s="193">
        <v>50.14</v>
      </c>
      <c r="F3117" s="192" t="s">
        <v>114</v>
      </c>
    </row>
    <row r="3118" spans="1:6">
      <c r="A3118" s="192">
        <v>89711</v>
      </c>
      <c r="B3118" s="192" t="s">
        <v>3349</v>
      </c>
      <c r="C3118" s="192" t="s">
        <v>6</v>
      </c>
      <c r="D3118" s="192" t="s">
        <v>196</v>
      </c>
      <c r="E3118" s="193">
        <v>12.84</v>
      </c>
      <c r="F3118" s="192" t="s">
        <v>114</v>
      </c>
    </row>
    <row r="3119" spans="1:6">
      <c r="A3119" s="192">
        <v>89712</v>
      </c>
      <c r="B3119" s="192" t="s">
        <v>3350</v>
      </c>
      <c r="C3119" s="192" t="s">
        <v>6</v>
      </c>
      <c r="D3119" s="192" t="s">
        <v>196</v>
      </c>
      <c r="E3119" s="193">
        <v>19.239999999999998</v>
      </c>
      <c r="F3119" s="192" t="s">
        <v>114</v>
      </c>
    </row>
    <row r="3120" spans="1:6">
      <c r="A3120" s="192">
        <v>89713</v>
      </c>
      <c r="B3120" s="192" t="s">
        <v>3351</v>
      </c>
      <c r="C3120" s="192" t="s">
        <v>6</v>
      </c>
      <c r="D3120" s="192" t="s">
        <v>196</v>
      </c>
      <c r="E3120" s="193">
        <v>29.61</v>
      </c>
      <c r="F3120" s="192" t="s">
        <v>114</v>
      </c>
    </row>
    <row r="3121" spans="1:6">
      <c r="A3121" s="192">
        <v>89714</v>
      </c>
      <c r="B3121" s="192" t="s">
        <v>3352</v>
      </c>
      <c r="C3121" s="192" t="s">
        <v>6</v>
      </c>
      <c r="D3121" s="192" t="s">
        <v>196</v>
      </c>
      <c r="E3121" s="193">
        <v>38.36</v>
      </c>
      <c r="F3121" s="192" t="s">
        <v>114</v>
      </c>
    </row>
    <row r="3122" spans="1:6">
      <c r="A3122" s="192">
        <v>89716</v>
      </c>
      <c r="B3122" s="192" t="s">
        <v>3353</v>
      </c>
      <c r="C3122" s="192" t="s">
        <v>6</v>
      </c>
      <c r="D3122" s="192" t="s">
        <v>196</v>
      </c>
      <c r="E3122" s="193">
        <v>20.95</v>
      </c>
      <c r="F3122" s="192" t="s">
        <v>114</v>
      </c>
    </row>
    <row r="3123" spans="1:6">
      <c r="A3123" s="192">
        <v>89717</v>
      </c>
      <c r="B3123" s="192" t="s">
        <v>3354</v>
      </c>
      <c r="C3123" s="192" t="s">
        <v>6</v>
      </c>
      <c r="D3123" s="192" t="s">
        <v>196</v>
      </c>
      <c r="E3123" s="193">
        <v>32.270000000000003</v>
      </c>
      <c r="F3123" s="192" t="s">
        <v>114</v>
      </c>
    </row>
    <row r="3124" spans="1:6">
      <c r="A3124" s="192">
        <v>89770</v>
      </c>
      <c r="B3124" s="192" t="s">
        <v>3355</v>
      </c>
      <c r="C3124" s="192" t="s">
        <v>6</v>
      </c>
      <c r="D3124" s="192" t="s">
        <v>196</v>
      </c>
      <c r="E3124" s="193">
        <v>35.840000000000003</v>
      </c>
      <c r="F3124" s="192" t="s">
        <v>114</v>
      </c>
    </row>
    <row r="3125" spans="1:6">
      <c r="A3125" s="192">
        <v>89771</v>
      </c>
      <c r="B3125" s="192" t="s">
        <v>3356</v>
      </c>
      <c r="C3125" s="192" t="s">
        <v>6</v>
      </c>
      <c r="D3125" s="192" t="s">
        <v>196</v>
      </c>
      <c r="E3125" s="193">
        <v>48.99</v>
      </c>
      <c r="F3125" s="192" t="s">
        <v>114</v>
      </c>
    </row>
    <row r="3126" spans="1:6">
      <c r="A3126" s="192">
        <v>89773</v>
      </c>
      <c r="B3126" s="192" t="s">
        <v>3357</v>
      </c>
      <c r="C3126" s="192" t="s">
        <v>6</v>
      </c>
      <c r="D3126" s="192" t="s">
        <v>196</v>
      </c>
      <c r="E3126" s="193">
        <v>114.19</v>
      </c>
      <c r="F3126" s="192" t="s">
        <v>114</v>
      </c>
    </row>
    <row r="3127" spans="1:6">
      <c r="A3127" s="192">
        <v>89775</v>
      </c>
      <c r="B3127" s="192" t="s">
        <v>3358</v>
      </c>
      <c r="C3127" s="192" t="s">
        <v>6</v>
      </c>
      <c r="D3127" s="192" t="s">
        <v>196</v>
      </c>
      <c r="E3127" s="193">
        <v>180.43</v>
      </c>
      <c r="F3127" s="192" t="s">
        <v>114</v>
      </c>
    </row>
    <row r="3128" spans="1:6">
      <c r="A3128" s="192">
        <v>89798</v>
      </c>
      <c r="B3128" s="192" t="s">
        <v>3359</v>
      </c>
      <c r="C3128" s="192" t="s">
        <v>6</v>
      </c>
      <c r="D3128" s="192" t="s">
        <v>196</v>
      </c>
      <c r="E3128" s="193">
        <v>7.44</v>
      </c>
      <c r="F3128" s="192" t="s">
        <v>114</v>
      </c>
    </row>
    <row r="3129" spans="1:6">
      <c r="A3129" s="192">
        <v>89799</v>
      </c>
      <c r="B3129" s="192" t="s">
        <v>3360</v>
      </c>
      <c r="C3129" s="192" t="s">
        <v>6</v>
      </c>
      <c r="D3129" s="192" t="s">
        <v>196</v>
      </c>
      <c r="E3129" s="193">
        <v>12.5</v>
      </c>
      <c r="F3129" s="192" t="s">
        <v>114</v>
      </c>
    </row>
    <row r="3130" spans="1:6">
      <c r="A3130" s="192">
        <v>89800</v>
      </c>
      <c r="B3130" s="192" t="s">
        <v>3361</v>
      </c>
      <c r="C3130" s="192" t="s">
        <v>6</v>
      </c>
      <c r="D3130" s="192" t="s">
        <v>196</v>
      </c>
      <c r="E3130" s="193">
        <v>15.72</v>
      </c>
      <c r="F3130" s="192" t="s">
        <v>114</v>
      </c>
    </row>
    <row r="3131" spans="1:6">
      <c r="A3131" s="192">
        <v>89848</v>
      </c>
      <c r="B3131" s="192" t="s">
        <v>3362</v>
      </c>
      <c r="C3131" s="192" t="s">
        <v>6</v>
      </c>
      <c r="D3131" s="192" t="s">
        <v>196</v>
      </c>
      <c r="E3131" s="193">
        <v>19.61</v>
      </c>
      <c r="F3131" s="192" t="s">
        <v>114</v>
      </c>
    </row>
    <row r="3132" spans="1:6">
      <c r="A3132" s="192">
        <v>89849</v>
      </c>
      <c r="B3132" s="192" t="s">
        <v>3363</v>
      </c>
      <c r="C3132" s="192" t="s">
        <v>6</v>
      </c>
      <c r="D3132" s="192" t="s">
        <v>196</v>
      </c>
      <c r="E3132" s="193">
        <v>37</v>
      </c>
      <c r="F3132" s="192" t="s">
        <v>114</v>
      </c>
    </row>
    <row r="3133" spans="1:6">
      <c r="A3133" s="192">
        <v>89865</v>
      </c>
      <c r="B3133" s="192" t="s">
        <v>3364</v>
      </c>
      <c r="C3133" s="192" t="s">
        <v>6</v>
      </c>
      <c r="D3133" s="192" t="s">
        <v>196</v>
      </c>
      <c r="E3133" s="193">
        <v>8.73</v>
      </c>
      <c r="F3133" s="192" t="s">
        <v>114</v>
      </c>
    </row>
    <row r="3134" spans="1:6">
      <c r="A3134" s="192">
        <v>91784</v>
      </c>
      <c r="B3134" s="192" t="s">
        <v>3365</v>
      </c>
      <c r="C3134" s="192" t="s">
        <v>6</v>
      </c>
      <c r="D3134" s="192" t="s">
        <v>196</v>
      </c>
      <c r="E3134" s="193">
        <v>29.73</v>
      </c>
      <c r="F3134" s="192" t="s">
        <v>114</v>
      </c>
    </row>
    <row r="3135" spans="1:6">
      <c r="A3135" s="192">
        <v>91785</v>
      </c>
      <c r="B3135" s="192" t="s">
        <v>3366</v>
      </c>
      <c r="C3135" s="192" t="s">
        <v>6</v>
      </c>
      <c r="D3135" s="192" t="s">
        <v>113</v>
      </c>
      <c r="E3135" s="193">
        <v>29.45</v>
      </c>
      <c r="F3135" s="192" t="s">
        <v>114</v>
      </c>
    </row>
    <row r="3136" spans="1:6">
      <c r="A3136" s="192">
        <v>91786</v>
      </c>
      <c r="B3136" s="192" t="s">
        <v>3367</v>
      </c>
      <c r="C3136" s="192" t="s">
        <v>6</v>
      </c>
      <c r="D3136" s="192" t="s">
        <v>196</v>
      </c>
      <c r="E3136" s="193">
        <v>19.37</v>
      </c>
      <c r="F3136" s="192" t="s">
        <v>114</v>
      </c>
    </row>
    <row r="3137" spans="1:6">
      <c r="A3137" s="192">
        <v>91787</v>
      </c>
      <c r="B3137" s="192" t="s">
        <v>3368</v>
      </c>
      <c r="C3137" s="192" t="s">
        <v>6</v>
      </c>
      <c r="D3137" s="192" t="s">
        <v>113</v>
      </c>
      <c r="E3137" s="193">
        <v>20.85</v>
      </c>
      <c r="F3137" s="192" t="s">
        <v>114</v>
      </c>
    </row>
    <row r="3138" spans="1:6">
      <c r="A3138" s="192">
        <v>91788</v>
      </c>
      <c r="B3138" s="192" t="s">
        <v>3369</v>
      </c>
      <c r="C3138" s="192" t="s">
        <v>6</v>
      </c>
      <c r="D3138" s="192" t="s">
        <v>113</v>
      </c>
      <c r="E3138" s="193">
        <v>26.89</v>
      </c>
      <c r="F3138" s="192" t="s">
        <v>114</v>
      </c>
    </row>
    <row r="3139" spans="1:6">
      <c r="A3139" s="192">
        <v>91789</v>
      </c>
      <c r="B3139" s="192" t="s">
        <v>3370</v>
      </c>
      <c r="C3139" s="192" t="s">
        <v>6</v>
      </c>
      <c r="D3139" s="192" t="s">
        <v>196</v>
      </c>
      <c r="E3139" s="193">
        <v>27.96</v>
      </c>
      <c r="F3139" s="192" t="s">
        <v>114</v>
      </c>
    </row>
    <row r="3140" spans="1:6">
      <c r="A3140" s="192">
        <v>91790</v>
      </c>
      <c r="B3140" s="192" t="s">
        <v>3371</v>
      </c>
      <c r="C3140" s="192" t="s">
        <v>6</v>
      </c>
      <c r="D3140" s="192" t="s">
        <v>113</v>
      </c>
      <c r="E3140" s="193">
        <v>42.65</v>
      </c>
      <c r="F3140" s="192" t="s">
        <v>114</v>
      </c>
    </row>
    <row r="3141" spans="1:6">
      <c r="A3141" s="192">
        <v>91791</v>
      </c>
      <c r="B3141" s="192" t="s">
        <v>3372</v>
      </c>
      <c r="C3141" s="192" t="s">
        <v>6</v>
      </c>
      <c r="D3141" s="192" t="s">
        <v>113</v>
      </c>
      <c r="E3141" s="193">
        <v>53.69</v>
      </c>
      <c r="F3141" s="192" t="s">
        <v>114</v>
      </c>
    </row>
    <row r="3142" spans="1:6">
      <c r="A3142" s="192">
        <v>91792</v>
      </c>
      <c r="B3142" s="192" t="s">
        <v>3373</v>
      </c>
      <c r="C3142" s="192" t="s">
        <v>6</v>
      </c>
      <c r="D3142" s="192" t="s">
        <v>113</v>
      </c>
      <c r="E3142" s="193">
        <v>39.08</v>
      </c>
      <c r="F3142" s="192" t="s">
        <v>114</v>
      </c>
    </row>
    <row r="3143" spans="1:6">
      <c r="A3143" s="192">
        <v>91793</v>
      </c>
      <c r="B3143" s="192" t="s">
        <v>3374</v>
      </c>
      <c r="C3143" s="192" t="s">
        <v>6</v>
      </c>
      <c r="D3143" s="192" t="s">
        <v>113</v>
      </c>
      <c r="E3143" s="193">
        <v>59.12</v>
      </c>
      <c r="F3143" s="192" t="s">
        <v>114</v>
      </c>
    </row>
    <row r="3144" spans="1:6">
      <c r="A3144" s="192">
        <v>91794</v>
      </c>
      <c r="B3144" s="192" t="s">
        <v>3375</v>
      </c>
      <c r="C3144" s="192" t="s">
        <v>6</v>
      </c>
      <c r="D3144" s="192" t="s">
        <v>113</v>
      </c>
      <c r="E3144" s="193">
        <v>26.37</v>
      </c>
      <c r="F3144" s="192" t="s">
        <v>114</v>
      </c>
    </row>
    <row r="3145" spans="1:6">
      <c r="A3145" s="192">
        <v>91795</v>
      </c>
      <c r="B3145" s="192" t="s">
        <v>3376</v>
      </c>
      <c r="C3145" s="192" t="s">
        <v>6</v>
      </c>
      <c r="D3145" s="192" t="s">
        <v>113</v>
      </c>
      <c r="E3145" s="193">
        <v>45.09</v>
      </c>
      <c r="F3145" s="192" t="s">
        <v>114</v>
      </c>
    </row>
    <row r="3146" spans="1:6">
      <c r="A3146" s="192">
        <v>91796</v>
      </c>
      <c r="B3146" s="192" t="s">
        <v>3377</v>
      </c>
      <c r="C3146" s="192" t="s">
        <v>6</v>
      </c>
      <c r="D3146" s="192" t="s">
        <v>196</v>
      </c>
      <c r="E3146" s="193">
        <v>46.57</v>
      </c>
      <c r="F3146" s="192" t="s">
        <v>114</v>
      </c>
    </row>
    <row r="3147" spans="1:6">
      <c r="A3147" s="192">
        <v>92275</v>
      </c>
      <c r="B3147" s="192" t="s">
        <v>3378</v>
      </c>
      <c r="C3147" s="192" t="s">
        <v>6</v>
      </c>
      <c r="D3147" s="192" t="s">
        <v>113</v>
      </c>
      <c r="E3147" s="193">
        <v>32.69</v>
      </c>
      <c r="F3147" s="192" t="s">
        <v>114</v>
      </c>
    </row>
    <row r="3148" spans="1:6">
      <c r="A3148" s="192">
        <v>92276</v>
      </c>
      <c r="B3148" s="192" t="s">
        <v>3379</v>
      </c>
      <c r="C3148" s="192" t="s">
        <v>6</v>
      </c>
      <c r="D3148" s="192" t="s">
        <v>113</v>
      </c>
      <c r="E3148" s="193">
        <v>41.37</v>
      </c>
      <c r="F3148" s="192" t="s">
        <v>114</v>
      </c>
    </row>
    <row r="3149" spans="1:6">
      <c r="A3149" s="192">
        <v>92277</v>
      </c>
      <c r="B3149" s="192" t="s">
        <v>3380</v>
      </c>
      <c r="C3149" s="192" t="s">
        <v>6</v>
      </c>
      <c r="D3149" s="192" t="s">
        <v>113</v>
      </c>
      <c r="E3149" s="193">
        <v>59.6</v>
      </c>
      <c r="F3149" s="192" t="s">
        <v>114</v>
      </c>
    </row>
    <row r="3150" spans="1:6">
      <c r="A3150" s="192">
        <v>92278</v>
      </c>
      <c r="B3150" s="192" t="s">
        <v>3381</v>
      </c>
      <c r="C3150" s="192" t="s">
        <v>6</v>
      </c>
      <c r="D3150" s="192" t="s">
        <v>113</v>
      </c>
      <c r="E3150" s="193">
        <v>80.08</v>
      </c>
      <c r="F3150" s="192" t="s">
        <v>114</v>
      </c>
    </row>
    <row r="3151" spans="1:6">
      <c r="A3151" s="192">
        <v>92279</v>
      </c>
      <c r="B3151" s="192" t="s">
        <v>3382</v>
      </c>
      <c r="C3151" s="192" t="s">
        <v>6</v>
      </c>
      <c r="D3151" s="192" t="s">
        <v>113</v>
      </c>
      <c r="E3151" s="193">
        <v>115.62</v>
      </c>
      <c r="F3151" s="192" t="s">
        <v>114</v>
      </c>
    </row>
    <row r="3152" spans="1:6">
      <c r="A3152" s="192">
        <v>92280</v>
      </c>
      <c r="B3152" s="192" t="s">
        <v>3383</v>
      </c>
      <c r="C3152" s="192" t="s">
        <v>6</v>
      </c>
      <c r="D3152" s="192" t="s">
        <v>113</v>
      </c>
      <c r="E3152" s="193">
        <v>162.22</v>
      </c>
      <c r="F3152" s="192" t="s">
        <v>114</v>
      </c>
    </row>
    <row r="3153" spans="1:6">
      <c r="A3153" s="192">
        <v>92281</v>
      </c>
      <c r="B3153" s="192" t="s">
        <v>3384</v>
      </c>
      <c r="C3153" s="192" t="s">
        <v>6</v>
      </c>
      <c r="D3153" s="192" t="s">
        <v>113</v>
      </c>
      <c r="E3153" s="193">
        <v>95.08</v>
      </c>
      <c r="F3153" s="192" t="s">
        <v>114</v>
      </c>
    </row>
    <row r="3154" spans="1:6">
      <c r="A3154" s="192">
        <v>92282</v>
      </c>
      <c r="B3154" s="192" t="s">
        <v>3385</v>
      </c>
      <c r="C3154" s="192" t="s">
        <v>6</v>
      </c>
      <c r="D3154" s="192" t="s">
        <v>113</v>
      </c>
      <c r="E3154" s="193">
        <v>106.27</v>
      </c>
      <c r="F3154" s="192" t="s">
        <v>114</v>
      </c>
    </row>
    <row r="3155" spans="1:6">
      <c r="A3155" s="192">
        <v>92283</v>
      </c>
      <c r="B3155" s="192" t="s">
        <v>3386</v>
      </c>
      <c r="C3155" s="192" t="s">
        <v>6</v>
      </c>
      <c r="D3155" s="192" t="s">
        <v>113</v>
      </c>
      <c r="E3155" s="193">
        <v>141.66999999999999</v>
      </c>
      <c r="F3155" s="192" t="s">
        <v>114</v>
      </c>
    </row>
    <row r="3156" spans="1:6">
      <c r="A3156" s="192">
        <v>92284</v>
      </c>
      <c r="B3156" s="192" t="s">
        <v>3387</v>
      </c>
      <c r="C3156" s="192" t="s">
        <v>6</v>
      </c>
      <c r="D3156" s="192" t="s">
        <v>113</v>
      </c>
      <c r="E3156" s="193">
        <v>173.67</v>
      </c>
      <c r="F3156" s="192" t="s">
        <v>114</v>
      </c>
    </row>
    <row r="3157" spans="1:6">
      <c r="A3157" s="192">
        <v>92285</v>
      </c>
      <c r="B3157" s="192" t="s">
        <v>3388</v>
      </c>
      <c r="C3157" s="192" t="s">
        <v>6</v>
      </c>
      <c r="D3157" s="192" t="s">
        <v>113</v>
      </c>
      <c r="E3157" s="193">
        <v>227.46</v>
      </c>
      <c r="F3157" s="192" t="s">
        <v>114</v>
      </c>
    </row>
    <row r="3158" spans="1:6">
      <c r="A3158" s="192">
        <v>92286</v>
      </c>
      <c r="B3158" s="192" t="s">
        <v>3389</v>
      </c>
      <c r="C3158" s="192" t="s">
        <v>6</v>
      </c>
      <c r="D3158" s="192" t="s">
        <v>113</v>
      </c>
      <c r="E3158" s="193">
        <v>275.61</v>
      </c>
      <c r="F3158" s="192" t="s">
        <v>114</v>
      </c>
    </row>
    <row r="3159" spans="1:6">
      <c r="A3159" s="192">
        <v>92305</v>
      </c>
      <c r="B3159" s="192" t="s">
        <v>3390</v>
      </c>
      <c r="C3159" s="192" t="s">
        <v>6</v>
      </c>
      <c r="D3159" s="192" t="s">
        <v>113</v>
      </c>
      <c r="E3159" s="193">
        <v>22.11</v>
      </c>
      <c r="F3159" s="192" t="s">
        <v>114</v>
      </c>
    </row>
    <row r="3160" spans="1:6">
      <c r="A3160" s="192">
        <v>92306</v>
      </c>
      <c r="B3160" s="192" t="s">
        <v>3391</v>
      </c>
      <c r="C3160" s="192" t="s">
        <v>6</v>
      </c>
      <c r="D3160" s="192" t="s">
        <v>113</v>
      </c>
      <c r="E3160" s="193">
        <v>35.78</v>
      </c>
      <c r="F3160" s="192" t="s">
        <v>114</v>
      </c>
    </row>
    <row r="3161" spans="1:6">
      <c r="A3161" s="192">
        <v>92307</v>
      </c>
      <c r="B3161" s="192" t="s">
        <v>3392</v>
      </c>
      <c r="C3161" s="192" t="s">
        <v>6</v>
      </c>
      <c r="D3161" s="192" t="s">
        <v>113</v>
      </c>
      <c r="E3161" s="193">
        <v>44.67</v>
      </c>
      <c r="F3161" s="192" t="s">
        <v>114</v>
      </c>
    </row>
    <row r="3162" spans="1:6">
      <c r="A3162" s="192">
        <v>92308</v>
      </c>
      <c r="B3162" s="192" t="s">
        <v>3393</v>
      </c>
      <c r="C3162" s="192" t="s">
        <v>6</v>
      </c>
      <c r="D3162" s="192" t="s">
        <v>113</v>
      </c>
      <c r="E3162" s="193">
        <v>36.81</v>
      </c>
      <c r="F3162" s="192" t="s">
        <v>114</v>
      </c>
    </row>
    <row r="3163" spans="1:6">
      <c r="A3163" s="192">
        <v>92309</v>
      </c>
      <c r="B3163" s="192" t="s">
        <v>3394</v>
      </c>
      <c r="C3163" s="192" t="s">
        <v>6</v>
      </c>
      <c r="D3163" s="192" t="s">
        <v>113</v>
      </c>
      <c r="E3163" s="193">
        <v>99.71</v>
      </c>
      <c r="F3163" s="192" t="s">
        <v>114</v>
      </c>
    </row>
    <row r="3164" spans="1:6">
      <c r="A3164" s="192">
        <v>92310</v>
      </c>
      <c r="B3164" s="192" t="s">
        <v>3395</v>
      </c>
      <c r="C3164" s="192" t="s">
        <v>6</v>
      </c>
      <c r="D3164" s="192" t="s">
        <v>113</v>
      </c>
      <c r="E3164" s="193">
        <v>111.16</v>
      </c>
      <c r="F3164" s="192" t="s">
        <v>114</v>
      </c>
    </row>
    <row r="3165" spans="1:6">
      <c r="A3165" s="192">
        <v>92320</v>
      </c>
      <c r="B3165" s="192" t="s">
        <v>3396</v>
      </c>
      <c r="C3165" s="192" t="s">
        <v>6</v>
      </c>
      <c r="D3165" s="192" t="s">
        <v>113</v>
      </c>
      <c r="E3165" s="193">
        <v>28.87</v>
      </c>
      <c r="F3165" s="192" t="s">
        <v>114</v>
      </c>
    </row>
    <row r="3166" spans="1:6">
      <c r="A3166" s="192">
        <v>92321</v>
      </c>
      <c r="B3166" s="192" t="s">
        <v>3397</v>
      </c>
      <c r="C3166" s="192" t="s">
        <v>6</v>
      </c>
      <c r="D3166" s="192" t="s">
        <v>113</v>
      </c>
      <c r="E3166" s="193">
        <v>47.4</v>
      </c>
      <c r="F3166" s="192" t="s">
        <v>114</v>
      </c>
    </row>
    <row r="3167" spans="1:6">
      <c r="A3167" s="192">
        <v>92322</v>
      </c>
      <c r="B3167" s="192" t="s">
        <v>3398</v>
      </c>
      <c r="C3167" s="192" t="s">
        <v>6</v>
      </c>
      <c r="D3167" s="192" t="s">
        <v>113</v>
      </c>
      <c r="E3167" s="193">
        <v>60.53</v>
      </c>
      <c r="F3167" s="192" t="s">
        <v>114</v>
      </c>
    </row>
    <row r="3168" spans="1:6">
      <c r="A3168" s="192">
        <v>92323</v>
      </c>
      <c r="B3168" s="192" t="s">
        <v>3399</v>
      </c>
      <c r="C3168" s="192" t="s">
        <v>6</v>
      </c>
      <c r="D3168" s="192" t="s">
        <v>113</v>
      </c>
      <c r="E3168" s="193">
        <v>41.95</v>
      </c>
      <c r="F3168" s="192" t="s">
        <v>114</v>
      </c>
    </row>
    <row r="3169" spans="1:6">
      <c r="A3169" s="192">
        <v>92324</v>
      </c>
      <c r="B3169" s="192" t="s">
        <v>3400</v>
      </c>
      <c r="C3169" s="192" t="s">
        <v>6</v>
      </c>
      <c r="D3169" s="192" t="s">
        <v>113</v>
      </c>
      <c r="E3169" s="193">
        <v>109.72</v>
      </c>
      <c r="F3169" s="192" t="s">
        <v>114</v>
      </c>
    </row>
    <row r="3170" spans="1:6">
      <c r="A3170" s="192">
        <v>92325</v>
      </c>
      <c r="B3170" s="192" t="s">
        <v>3401</v>
      </c>
      <c r="C3170" s="192" t="s">
        <v>6</v>
      </c>
      <c r="D3170" s="192" t="s">
        <v>113</v>
      </c>
      <c r="E3170" s="193">
        <v>125.36</v>
      </c>
      <c r="F3170" s="192" t="s">
        <v>114</v>
      </c>
    </row>
    <row r="3171" spans="1:6">
      <c r="A3171" s="192">
        <v>92335</v>
      </c>
      <c r="B3171" s="192" t="s">
        <v>3402</v>
      </c>
      <c r="C3171" s="192" t="s">
        <v>6</v>
      </c>
      <c r="D3171" s="192" t="s">
        <v>196</v>
      </c>
      <c r="E3171" s="193">
        <v>55.19</v>
      </c>
      <c r="F3171" s="192" t="s">
        <v>114</v>
      </c>
    </row>
    <row r="3172" spans="1:6">
      <c r="A3172" s="192">
        <v>92336</v>
      </c>
      <c r="B3172" s="192" t="s">
        <v>3403</v>
      </c>
      <c r="C3172" s="192" t="s">
        <v>6</v>
      </c>
      <c r="D3172" s="192" t="s">
        <v>196</v>
      </c>
      <c r="E3172" s="193">
        <v>67.760000000000005</v>
      </c>
      <c r="F3172" s="192" t="s">
        <v>114</v>
      </c>
    </row>
    <row r="3173" spans="1:6">
      <c r="A3173" s="192">
        <v>92337</v>
      </c>
      <c r="B3173" s="192" t="s">
        <v>3404</v>
      </c>
      <c r="C3173" s="192" t="s">
        <v>6</v>
      </c>
      <c r="D3173" s="192" t="s">
        <v>196</v>
      </c>
      <c r="E3173" s="193">
        <v>89.11</v>
      </c>
      <c r="F3173" s="192" t="s">
        <v>114</v>
      </c>
    </row>
    <row r="3174" spans="1:6">
      <c r="A3174" s="192">
        <v>92338</v>
      </c>
      <c r="B3174" s="192" t="s">
        <v>3405</v>
      </c>
      <c r="C3174" s="192" t="s">
        <v>6</v>
      </c>
      <c r="D3174" s="192" t="s">
        <v>113</v>
      </c>
      <c r="E3174" s="193">
        <v>73.319999999999993</v>
      </c>
      <c r="F3174" s="192" t="s">
        <v>114</v>
      </c>
    </row>
    <row r="3175" spans="1:6">
      <c r="A3175" s="192">
        <v>92339</v>
      </c>
      <c r="B3175" s="192" t="s">
        <v>3406</v>
      </c>
      <c r="C3175" s="192" t="s">
        <v>6</v>
      </c>
      <c r="D3175" s="192" t="s">
        <v>113</v>
      </c>
      <c r="E3175" s="193">
        <v>109.16</v>
      </c>
      <c r="F3175" s="192" t="s">
        <v>114</v>
      </c>
    </row>
    <row r="3176" spans="1:6">
      <c r="A3176" s="192">
        <v>92341</v>
      </c>
      <c r="B3176" s="192" t="s">
        <v>3407</v>
      </c>
      <c r="C3176" s="192" t="s">
        <v>6</v>
      </c>
      <c r="D3176" s="192" t="s">
        <v>196</v>
      </c>
      <c r="E3176" s="193">
        <v>61.96</v>
      </c>
      <c r="F3176" s="192" t="s">
        <v>114</v>
      </c>
    </row>
    <row r="3177" spans="1:6">
      <c r="A3177" s="192">
        <v>92342</v>
      </c>
      <c r="B3177" s="192" t="s">
        <v>3408</v>
      </c>
      <c r="C3177" s="192" t="s">
        <v>6</v>
      </c>
      <c r="D3177" s="192" t="s">
        <v>196</v>
      </c>
      <c r="E3177" s="193">
        <v>74.56</v>
      </c>
      <c r="F3177" s="192" t="s">
        <v>114</v>
      </c>
    </row>
    <row r="3178" spans="1:6">
      <c r="A3178" s="192">
        <v>92343</v>
      </c>
      <c r="B3178" s="192" t="s">
        <v>3409</v>
      </c>
      <c r="C3178" s="192" t="s">
        <v>6</v>
      </c>
      <c r="D3178" s="192" t="s">
        <v>196</v>
      </c>
      <c r="E3178" s="193">
        <v>95.98</v>
      </c>
      <c r="F3178" s="192" t="s">
        <v>114</v>
      </c>
    </row>
    <row r="3179" spans="1:6">
      <c r="A3179" s="192">
        <v>92361</v>
      </c>
      <c r="B3179" s="192" t="s">
        <v>3410</v>
      </c>
      <c r="C3179" s="192" t="s">
        <v>6</v>
      </c>
      <c r="D3179" s="192" t="s">
        <v>113</v>
      </c>
      <c r="E3179" s="193">
        <v>59.46</v>
      </c>
      <c r="F3179" s="192" t="s">
        <v>114</v>
      </c>
    </row>
    <row r="3180" spans="1:6">
      <c r="A3180" s="192">
        <v>92362</v>
      </c>
      <c r="B3180" s="192" t="s">
        <v>3411</v>
      </c>
      <c r="C3180" s="192" t="s">
        <v>6</v>
      </c>
      <c r="D3180" s="192" t="s">
        <v>113</v>
      </c>
      <c r="E3180" s="193">
        <v>94.75</v>
      </c>
      <c r="F3180" s="192" t="s">
        <v>114</v>
      </c>
    </row>
    <row r="3181" spans="1:6">
      <c r="A3181" s="192">
        <v>92364</v>
      </c>
      <c r="B3181" s="192" t="s">
        <v>3412</v>
      </c>
      <c r="C3181" s="192" t="s">
        <v>6</v>
      </c>
      <c r="D3181" s="192" t="s">
        <v>196</v>
      </c>
      <c r="E3181" s="193">
        <v>33.56</v>
      </c>
      <c r="F3181" s="192" t="s">
        <v>114</v>
      </c>
    </row>
    <row r="3182" spans="1:6">
      <c r="A3182" s="192">
        <v>92365</v>
      </c>
      <c r="B3182" s="192" t="s">
        <v>3413</v>
      </c>
      <c r="C3182" s="192" t="s">
        <v>6</v>
      </c>
      <c r="D3182" s="192" t="s">
        <v>196</v>
      </c>
      <c r="E3182" s="193">
        <v>38.6</v>
      </c>
      <c r="F3182" s="192" t="s">
        <v>114</v>
      </c>
    </row>
    <row r="3183" spans="1:6">
      <c r="A3183" s="192">
        <v>92366</v>
      </c>
      <c r="B3183" s="192" t="s">
        <v>3414</v>
      </c>
      <c r="C3183" s="192" t="s">
        <v>6</v>
      </c>
      <c r="D3183" s="192" t="s">
        <v>196</v>
      </c>
      <c r="E3183" s="193">
        <v>53.6</v>
      </c>
      <c r="F3183" s="192" t="s">
        <v>114</v>
      </c>
    </row>
    <row r="3184" spans="1:6">
      <c r="A3184" s="192">
        <v>92367</v>
      </c>
      <c r="B3184" s="192" t="s">
        <v>3415</v>
      </c>
      <c r="C3184" s="192" t="s">
        <v>6</v>
      </c>
      <c r="D3184" s="192" t="s">
        <v>196</v>
      </c>
      <c r="E3184" s="193">
        <v>65.83</v>
      </c>
      <c r="F3184" s="192" t="s">
        <v>114</v>
      </c>
    </row>
    <row r="3185" spans="1:6">
      <c r="A3185" s="192">
        <v>92368</v>
      </c>
      <c r="B3185" s="192" t="s">
        <v>3416</v>
      </c>
      <c r="C3185" s="192" t="s">
        <v>6</v>
      </c>
      <c r="D3185" s="192" t="s">
        <v>196</v>
      </c>
      <c r="E3185" s="193">
        <v>86.89</v>
      </c>
      <c r="F3185" s="192" t="s">
        <v>114</v>
      </c>
    </row>
    <row r="3186" spans="1:6">
      <c r="A3186" s="192">
        <v>92648</v>
      </c>
      <c r="B3186" s="192" t="s">
        <v>3417</v>
      </c>
      <c r="C3186" s="192" t="s">
        <v>6</v>
      </c>
      <c r="D3186" s="192" t="s">
        <v>113</v>
      </c>
      <c r="E3186" s="193">
        <v>50.86</v>
      </c>
      <c r="F3186" s="192" t="s">
        <v>114</v>
      </c>
    </row>
    <row r="3187" spans="1:6">
      <c r="A3187" s="192">
        <v>92649</v>
      </c>
      <c r="B3187" s="192" t="s">
        <v>3418</v>
      </c>
      <c r="C3187" s="192" t="s">
        <v>6</v>
      </c>
      <c r="D3187" s="192" t="s">
        <v>113</v>
      </c>
      <c r="E3187" s="193">
        <v>61.94</v>
      </c>
      <c r="F3187" s="192" t="s">
        <v>114</v>
      </c>
    </row>
    <row r="3188" spans="1:6">
      <c r="A3188" s="192">
        <v>92650</v>
      </c>
      <c r="B3188" s="192" t="s">
        <v>3419</v>
      </c>
      <c r="C3188" s="192" t="s">
        <v>6</v>
      </c>
      <c r="D3188" s="192" t="s">
        <v>113</v>
      </c>
      <c r="E3188" s="193">
        <v>97.24</v>
      </c>
      <c r="F3188" s="192" t="s">
        <v>114</v>
      </c>
    </row>
    <row r="3189" spans="1:6">
      <c r="A3189" s="192">
        <v>92652</v>
      </c>
      <c r="B3189" s="192" t="s">
        <v>3420</v>
      </c>
      <c r="C3189" s="192" t="s">
        <v>6</v>
      </c>
      <c r="D3189" s="192" t="s">
        <v>196</v>
      </c>
      <c r="E3189" s="193">
        <v>36.65</v>
      </c>
      <c r="F3189" s="192" t="s">
        <v>114</v>
      </c>
    </row>
    <row r="3190" spans="1:6">
      <c r="A3190" s="192">
        <v>92653</v>
      </c>
      <c r="B3190" s="192" t="s">
        <v>3421</v>
      </c>
      <c r="C3190" s="192" t="s">
        <v>6</v>
      </c>
      <c r="D3190" s="192" t="s">
        <v>196</v>
      </c>
      <c r="E3190" s="193">
        <v>41.71</v>
      </c>
      <c r="F3190" s="192" t="s">
        <v>114</v>
      </c>
    </row>
    <row r="3191" spans="1:6">
      <c r="A3191" s="192">
        <v>92654</v>
      </c>
      <c r="B3191" s="192" t="s">
        <v>3422</v>
      </c>
      <c r="C3191" s="192" t="s">
        <v>6</v>
      </c>
      <c r="D3191" s="192" t="s">
        <v>196</v>
      </c>
      <c r="E3191" s="193">
        <v>56.72</v>
      </c>
      <c r="F3191" s="192" t="s">
        <v>114</v>
      </c>
    </row>
    <row r="3192" spans="1:6">
      <c r="A3192" s="192">
        <v>92655</v>
      </c>
      <c r="B3192" s="192" t="s">
        <v>3423</v>
      </c>
      <c r="C3192" s="192" t="s">
        <v>6</v>
      </c>
      <c r="D3192" s="192" t="s">
        <v>196</v>
      </c>
      <c r="E3192" s="193">
        <v>69.010000000000005</v>
      </c>
      <c r="F3192" s="192" t="s">
        <v>114</v>
      </c>
    </row>
    <row r="3193" spans="1:6">
      <c r="A3193" s="192">
        <v>92656</v>
      </c>
      <c r="B3193" s="192" t="s">
        <v>3424</v>
      </c>
      <c r="C3193" s="192" t="s">
        <v>6</v>
      </c>
      <c r="D3193" s="192" t="s">
        <v>196</v>
      </c>
      <c r="E3193" s="193">
        <v>90.07</v>
      </c>
      <c r="F3193" s="192" t="s">
        <v>114</v>
      </c>
    </row>
    <row r="3194" spans="1:6">
      <c r="A3194" s="192">
        <v>92687</v>
      </c>
      <c r="B3194" s="192" t="s">
        <v>3425</v>
      </c>
      <c r="C3194" s="192" t="s">
        <v>6</v>
      </c>
      <c r="D3194" s="192" t="s">
        <v>196</v>
      </c>
      <c r="E3194" s="193">
        <v>17.28</v>
      </c>
      <c r="F3194" s="192" t="s">
        <v>114</v>
      </c>
    </row>
    <row r="3195" spans="1:6">
      <c r="A3195" s="192">
        <v>92688</v>
      </c>
      <c r="B3195" s="192" t="s">
        <v>3426</v>
      </c>
      <c r="C3195" s="192" t="s">
        <v>6</v>
      </c>
      <c r="D3195" s="192" t="s">
        <v>196</v>
      </c>
      <c r="E3195" s="193">
        <v>24.35</v>
      </c>
      <c r="F3195" s="192" t="s">
        <v>114</v>
      </c>
    </row>
    <row r="3196" spans="1:6">
      <c r="A3196" s="192">
        <v>92689</v>
      </c>
      <c r="B3196" s="192" t="s">
        <v>3427</v>
      </c>
      <c r="C3196" s="192" t="s">
        <v>6</v>
      </c>
      <c r="D3196" s="192" t="s">
        <v>113</v>
      </c>
      <c r="E3196" s="193">
        <v>25.46</v>
      </c>
      <c r="F3196" s="192" t="s">
        <v>114</v>
      </c>
    </row>
    <row r="3197" spans="1:6">
      <c r="A3197" s="192">
        <v>92690</v>
      </c>
      <c r="B3197" s="192" t="s">
        <v>3428</v>
      </c>
      <c r="C3197" s="192" t="s">
        <v>6</v>
      </c>
      <c r="D3197" s="192" t="s">
        <v>113</v>
      </c>
      <c r="E3197" s="193">
        <v>36.76</v>
      </c>
      <c r="F3197" s="192" t="s">
        <v>114</v>
      </c>
    </row>
    <row r="3198" spans="1:6">
      <c r="A3198" s="192">
        <v>94462</v>
      </c>
      <c r="B3198" s="192" t="s">
        <v>3429</v>
      </c>
      <c r="C3198" s="192" t="s">
        <v>6</v>
      </c>
      <c r="D3198" s="192" t="s">
        <v>196</v>
      </c>
      <c r="E3198" s="193">
        <v>61.55</v>
      </c>
      <c r="F3198" s="192" t="s">
        <v>114</v>
      </c>
    </row>
    <row r="3199" spans="1:6">
      <c r="A3199" s="192">
        <v>94463</v>
      </c>
      <c r="B3199" s="192" t="s">
        <v>3430</v>
      </c>
      <c r="C3199" s="192" t="s">
        <v>6</v>
      </c>
      <c r="D3199" s="192" t="s">
        <v>196</v>
      </c>
      <c r="E3199" s="193">
        <v>71.95</v>
      </c>
      <c r="F3199" s="192" t="s">
        <v>114</v>
      </c>
    </row>
    <row r="3200" spans="1:6">
      <c r="A3200" s="192">
        <v>94464</v>
      </c>
      <c r="B3200" s="192" t="s">
        <v>3431</v>
      </c>
      <c r="C3200" s="192" t="s">
        <v>6</v>
      </c>
      <c r="D3200" s="192" t="s">
        <v>196</v>
      </c>
      <c r="E3200" s="193">
        <v>101.16</v>
      </c>
      <c r="F3200" s="192" t="s">
        <v>114</v>
      </c>
    </row>
    <row r="3201" spans="1:6">
      <c r="A3201" s="192">
        <v>94602</v>
      </c>
      <c r="B3201" s="192" t="s">
        <v>3432</v>
      </c>
      <c r="C3201" s="192" t="s">
        <v>6</v>
      </c>
      <c r="D3201" s="192" t="s">
        <v>113</v>
      </c>
      <c r="E3201" s="193">
        <v>126.7</v>
      </c>
      <c r="F3201" s="192" t="s">
        <v>114</v>
      </c>
    </row>
    <row r="3202" spans="1:6">
      <c r="A3202" s="192">
        <v>94603</v>
      </c>
      <c r="B3202" s="192" t="s">
        <v>3433</v>
      </c>
      <c r="C3202" s="192" t="s">
        <v>6</v>
      </c>
      <c r="D3202" s="192" t="s">
        <v>113</v>
      </c>
      <c r="E3202" s="193">
        <v>169.63</v>
      </c>
      <c r="F3202" s="192" t="s">
        <v>114</v>
      </c>
    </row>
    <row r="3203" spans="1:6">
      <c r="A3203" s="192">
        <v>94604</v>
      </c>
      <c r="B3203" s="192" t="s">
        <v>3434</v>
      </c>
      <c r="C3203" s="192" t="s">
        <v>6</v>
      </c>
      <c r="D3203" s="192" t="s">
        <v>113</v>
      </c>
      <c r="E3203" s="193">
        <v>231.27</v>
      </c>
      <c r="F3203" s="192" t="s">
        <v>114</v>
      </c>
    </row>
    <row r="3204" spans="1:6">
      <c r="A3204" s="192">
        <v>94605</v>
      </c>
      <c r="B3204" s="192" t="s">
        <v>3435</v>
      </c>
      <c r="C3204" s="192" t="s">
        <v>6</v>
      </c>
      <c r="D3204" s="192" t="s">
        <v>113</v>
      </c>
      <c r="E3204" s="193">
        <v>329.83</v>
      </c>
      <c r="F3204" s="192" t="s">
        <v>114</v>
      </c>
    </row>
    <row r="3205" spans="1:6">
      <c r="A3205" s="192">
        <v>94648</v>
      </c>
      <c r="B3205" s="192" t="s">
        <v>3436</v>
      </c>
      <c r="C3205" s="192" t="s">
        <v>6</v>
      </c>
      <c r="D3205" s="192" t="s">
        <v>196</v>
      </c>
      <c r="E3205" s="193">
        <v>6.8</v>
      </c>
      <c r="F3205" s="192" t="s">
        <v>114</v>
      </c>
    </row>
    <row r="3206" spans="1:6">
      <c r="A3206" s="192">
        <v>94649</v>
      </c>
      <c r="B3206" s="192" t="s">
        <v>3437</v>
      </c>
      <c r="C3206" s="192" t="s">
        <v>6</v>
      </c>
      <c r="D3206" s="192" t="s">
        <v>196</v>
      </c>
      <c r="E3206" s="193">
        <v>10.02</v>
      </c>
      <c r="F3206" s="192" t="s">
        <v>114</v>
      </c>
    </row>
    <row r="3207" spans="1:6">
      <c r="A3207" s="192">
        <v>94650</v>
      </c>
      <c r="B3207" s="192" t="s">
        <v>3438</v>
      </c>
      <c r="C3207" s="192" t="s">
        <v>6</v>
      </c>
      <c r="D3207" s="192" t="s">
        <v>196</v>
      </c>
      <c r="E3207" s="193">
        <v>14.32</v>
      </c>
      <c r="F3207" s="192" t="s">
        <v>114</v>
      </c>
    </row>
    <row r="3208" spans="1:6">
      <c r="A3208" s="192">
        <v>94651</v>
      </c>
      <c r="B3208" s="192" t="s">
        <v>3439</v>
      </c>
      <c r="C3208" s="192" t="s">
        <v>6</v>
      </c>
      <c r="D3208" s="192" t="s">
        <v>196</v>
      </c>
      <c r="E3208" s="193">
        <v>15.54</v>
      </c>
      <c r="F3208" s="192" t="s">
        <v>114</v>
      </c>
    </row>
    <row r="3209" spans="1:6">
      <c r="A3209" s="192">
        <v>94652</v>
      </c>
      <c r="B3209" s="192" t="s">
        <v>3440</v>
      </c>
      <c r="C3209" s="192" t="s">
        <v>6</v>
      </c>
      <c r="D3209" s="192" t="s">
        <v>196</v>
      </c>
      <c r="E3209" s="193">
        <v>25.29</v>
      </c>
      <c r="F3209" s="192" t="s">
        <v>114</v>
      </c>
    </row>
    <row r="3210" spans="1:6">
      <c r="A3210" s="192">
        <v>94653</v>
      </c>
      <c r="B3210" s="192" t="s">
        <v>3441</v>
      </c>
      <c r="C3210" s="192" t="s">
        <v>6</v>
      </c>
      <c r="D3210" s="192" t="s">
        <v>196</v>
      </c>
      <c r="E3210" s="193">
        <v>35.770000000000003</v>
      </c>
      <c r="F3210" s="192" t="s">
        <v>114</v>
      </c>
    </row>
    <row r="3211" spans="1:6">
      <c r="A3211" s="192">
        <v>94654</v>
      </c>
      <c r="B3211" s="192" t="s">
        <v>3442</v>
      </c>
      <c r="C3211" s="192" t="s">
        <v>6</v>
      </c>
      <c r="D3211" s="192" t="s">
        <v>196</v>
      </c>
      <c r="E3211" s="193">
        <v>48.01</v>
      </c>
      <c r="F3211" s="192" t="s">
        <v>114</v>
      </c>
    </row>
    <row r="3212" spans="1:6">
      <c r="A3212" s="192">
        <v>94655</v>
      </c>
      <c r="B3212" s="192" t="s">
        <v>3443</v>
      </c>
      <c r="C3212" s="192" t="s">
        <v>6</v>
      </c>
      <c r="D3212" s="192" t="s">
        <v>196</v>
      </c>
      <c r="E3212" s="193">
        <v>66.680000000000007</v>
      </c>
      <c r="F3212" s="192" t="s">
        <v>114</v>
      </c>
    </row>
    <row r="3213" spans="1:6">
      <c r="A3213" s="192">
        <v>94716</v>
      </c>
      <c r="B3213" s="192" t="s">
        <v>3444</v>
      </c>
      <c r="C3213" s="192" t="s">
        <v>6</v>
      </c>
      <c r="D3213" s="192" t="s">
        <v>196</v>
      </c>
      <c r="E3213" s="193">
        <v>21.06</v>
      </c>
      <c r="F3213" s="192" t="s">
        <v>114</v>
      </c>
    </row>
    <row r="3214" spans="1:6">
      <c r="A3214" s="192">
        <v>94717</v>
      </c>
      <c r="B3214" s="192" t="s">
        <v>3445</v>
      </c>
      <c r="C3214" s="192" t="s">
        <v>6</v>
      </c>
      <c r="D3214" s="192" t="s">
        <v>196</v>
      </c>
      <c r="E3214" s="193">
        <v>31.43</v>
      </c>
      <c r="F3214" s="192" t="s">
        <v>114</v>
      </c>
    </row>
    <row r="3215" spans="1:6">
      <c r="A3215" s="192">
        <v>94718</v>
      </c>
      <c r="B3215" s="192" t="s">
        <v>3446</v>
      </c>
      <c r="C3215" s="192" t="s">
        <v>6</v>
      </c>
      <c r="D3215" s="192" t="s">
        <v>196</v>
      </c>
      <c r="E3215" s="193">
        <v>38.79</v>
      </c>
      <c r="F3215" s="192" t="s">
        <v>114</v>
      </c>
    </row>
    <row r="3216" spans="1:6">
      <c r="A3216" s="192">
        <v>94719</v>
      </c>
      <c r="B3216" s="192" t="s">
        <v>3447</v>
      </c>
      <c r="C3216" s="192" t="s">
        <v>6</v>
      </c>
      <c r="D3216" s="192" t="s">
        <v>196</v>
      </c>
      <c r="E3216" s="193">
        <v>51.23</v>
      </c>
      <c r="F3216" s="192" t="s">
        <v>114</v>
      </c>
    </row>
    <row r="3217" spans="1:6">
      <c r="A3217" s="192">
        <v>94720</v>
      </c>
      <c r="B3217" s="192" t="s">
        <v>3448</v>
      </c>
      <c r="C3217" s="192" t="s">
        <v>6</v>
      </c>
      <c r="D3217" s="192" t="s">
        <v>196</v>
      </c>
      <c r="E3217" s="193">
        <v>77.040000000000006</v>
      </c>
      <c r="F3217" s="192" t="s">
        <v>114</v>
      </c>
    </row>
    <row r="3218" spans="1:6">
      <c r="A3218" s="192">
        <v>94721</v>
      </c>
      <c r="B3218" s="192" t="s">
        <v>3449</v>
      </c>
      <c r="C3218" s="192" t="s">
        <v>6</v>
      </c>
      <c r="D3218" s="192" t="s">
        <v>196</v>
      </c>
      <c r="E3218" s="193">
        <v>113.5</v>
      </c>
      <c r="F3218" s="192" t="s">
        <v>114</v>
      </c>
    </row>
    <row r="3219" spans="1:6">
      <c r="A3219" s="192">
        <v>94722</v>
      </c>
      <c r="B3219" s="192" t="s">
        <v>3450</v>
      </c>
      <c r="C3219" s="192" t="s">
        <v>6</v>
      </c>
      <c r="D3219" s="192" t="s">
        <v>196</v>
      </c>
      <c r="E3219" s="193">
        <v>197.14</v>
      </c>
      <c r="F3219" s="192" t="s">
        <v>114</v>
      </c>
    </row>
    <row r="3220" spans="1:6">
      <c r="A3220" s="192">
        <v>95697</v>
      </c>
      <c r="B3220" s="192" t="s">
        <v>3451</v>
      </c>
      <c r="C3220" s="192" t="s">
        <v>6</v>
      </c>
      <c r="D3220" s="192" t="s">
        <v>113</v>
      </c>
      <c r="E3220" s="193">
        <v>48.37</v>
      </c>
      <c r="F3220" s="192" t="s">
        <v>114</v>
      </c>
    </row>
    <row r="3221" spans="1:6">
      <c r="A3221" s="192">
        <v>96635</v>
      </c>
      <c r="B3221" s="192" t="s">
        <v>3452</v>
      </c>
      <c r="C3221" s="192" t="s">
        <v>6</v>
      </c>
      <c r="D3221" s="192" t="s">
        <v>196</v>
      </c>
      <c r="E3221" s="193">
        <v>20.84</v>
      </c>
      <c r="F3221" s="192" t="s">
        <v>114</v>
      </c>
    </row>
    <row r="3222" spans="1:6">
      <c r="A3222" s="192">
        <v>96636</v>
      </c>
      <c r="B3222" s="192" t="s">
        <v>3453</v>
      </c>
      <c r="C3222" s="192" t="s">
        <v>6</v>
      </c>
      <c r="D3222" s="192" t="s">
        <v>196</v>
      </c>
      <c r="E3222" s="193">
        <v>21.98</v>
      </c>
      <c r="F3222" s="192" t="s">
        <v>114</v>
      </c>
    </row>
    <row r="3223" spans="1:6">
      <c r="A3223" s="192">
        <v>96644</v>
      </c>
      <c r="B3223" s="192" t="s">
        <v>3454</v>
      </c>
      <c r="C3223" s="192" t="s">
        <v>6</v>
      </c>
      <c r="D3223" s="192" t="s">
        <v>196</v>
      </c>
      <c r="E3223" s="193">
        <v>13.81</v>
      </c>
      <c r="F3223" s="192" t="s">
        <v>114</v>
      </c>
    </row>
    <row r="3224" spans="1:6">
      <c r="A3224" s="192">
        <v>96645</v>
      </c>
      <c r="B3224" s="192" t="s">
        <v>3455</v>
      </c>
      <c r="C3224" s="192" t="s">
        <v>6</v>
      </c>
      <c r="D3224" s="192" t="s">
        <v>196</v>
      </c>
      <c r="E3224" s="193">
        <v>17.850000000000001</v>
      </c>
      <c r="F3224" s="192" t="s">
        <v>114</v>
      </c>
    </row>
    <row r="3225" spans="1:6">
      <c r="A3225" s="192">
        <v>96646</v>
      </c>
      <c r="B3225" s="192" t="s">
        <v>3456</v>
      </c>
      <c r="C3225" s="192" t="s">
        <v>6</v>
      </c>
      <c r="D3225" s="192" t="s">
        <v>196</v>
      </c>
      <c r="E3225" s="193">
        <v>27.67</v>
      </c>
      <c r="F3225" s="192" t="s">
        <v>114</v>
      </c>
    </row>
    <row r="3226" spans="1:6">
      <c r="A3226" s="192">
        <v>96647</v>
      </c>
      <c r="B3226" s="192" t="s">
        <v>3457</v>
      </c>
      <c r="C3226" s="192" t="s">
        <v>6</v>
      </c>
      <c r="D3226" s="192" t="s">
        <v>196</v>
      </c>
      <c r="E3226" s="193">
        <v>12.53</v>
      </c>
      <c r="F3226" s="192" t="s">
        <v>114</v>
      </c>
    </row>
    <row r="3227" spans="1:6">
      <c r="A3227" s="192">
        <v>96648</v>
      </c>
      <c r="B3227" s="192" t="s">
        <v>3458</v>
      </c>
      <c r="C3227" s="192" t="s">
        <v>6</v>
      </c>
      <c r="D3227" s="192" t="s">
        <v>196</v>
      </c>
      <c r="E3227" s="193">
        <v>22.74</v>
      </c>
      <c r="F3227" s="192" t="s">
        <v>114</v>
      </c>
    </row>
    <row r="3228" spans="1:6">
      <c r="A3228" s="192">
        <v>96649</v>
      </c>
      <c r="B3228" s="192" t="s">
        <v>3459</v>
      </c>
      <c r="C3228" s="192" t="s">
        <v>6</v>
      </c>
      <c r="D3228" s="192" t="s">
        <v>196</v>
      </c>
      <c r="E3228" s="193">
        <v>33.409999999999997</v>
      </c>
      <c r="F3228" s="192" t="s">
        <v>114</v>
      </c>
    </row>
    <row r="3229" spans="1:6">
      <c r="A3229" s="192">
        <v>96668</v>
      </c>
      <c r="B3229" s="192" t="s">
        <v>3460</v>
      </c>
      <c r="C3229" s="192" t="s">
        <v>6</v>
      </c>
      <c r="D3229" s="192" t="s">
        <v>196</v>
      </c>
      <c r="E3229" s="193">
        <v>8.92</v>
      </c>
      <c r="F3229" s="192" t="s">
        <v>114</v>
      </c>
    </row>
    <row r="3230" spans="1:6">
      <c r="A3230" s="192">
        <v>96669</v>
      </c>
      <c r="B3230" s="192" t="s">
        <v>3461</v>
      </c>
      <c r="C3230" s="192" t="s">
        <v>6</v>
      </c>
      <c r="D3230" s="192" t="s">
        <v>196</v>
      </c>
      <c r="E3230" s="193">
        <v>11.09</v>
      </c>
      <c r="F3230" s="192" t="s">
        <v>114</v>
      </c>
    </row>
    <row r="3231" spans="1:6">
      <c r="A3231" s="192">
        <v>96670</v>
      </c>
      <c r="B3231" s="192" t="s">
        <v>3462</v>
      </c>
      <c r="C3231" s="192" t="s">
        <v>6</v>
      </c>
      <c r="D3231" s="192" t="s">
        <v>196</v>
      </c>
      <c r="E3231" s="193">
        <v>16.829999999999998</v>
      </c>
      <c r="F3231" s="192" t="s">
        <v>114</v>
      </c>
    </row>
    <row r="3232" spans="1:6">
      <c r="A3232" s="192">
        <v>96671</v>
      </c>
      <c r="B3232" s="192" t="s">
        <v>3463</v>
      </c>
      <c r="C3232" s="192" t="s">
        <v>6</v>
      </c>
      <c r="D3232" s="192" t="s">
        <v>196</v>
      </c>
      <c r="E3232" s="193">
        <v>22.53</v>
      </c>
      <c r="F3232" s="192" t="s">
        <v>114</v>
      </c>
    </row>
    <row r="3233" spans="1:6">
      <c r="A3233" s="192">
        <v>96672</v>
      </c>
      <c r="B3233" s="192" t="s">
        <v>3464</v>
      </c>
      <c r="C3233" s="192" t="s">
        <v>6</v>
      </c>
      <c r="D3233" s="192" t="s">
        <v>196</v>
      </c>
      <c r="E3233" s="193">
        <v>33.07</v>
      </c>
      <c r="F3233" s="192" t="s">
        <v>114</v>
      </c>
    </row>
    <row r="3234" spans="1:6">
      <c r="A3234" s="192">
        <v>96673</v>
      </c>
      <c r="B3234" s="192" t="s">
        <v>3465</v>
      </c>
      <c r="C3234" s="192" t="s">
        <v>6</v>
      </c>
      <c r="D3234" s="192" t="s">
        <v>196</v>
      </c>
      <c r="E3234" s="193">
        <v>54.07</v>
      </c>
      <c r="F3234" s="192" t="s">
        <v>114</v>
      </c>
    </row>
    <row r="3235" spans="1:6">
      <c r="A3235" s="192">
        <v>96674</v>
      </c>
      <c r="B3235" s="192" t="s">
        <v>3466</v>
      </c>
      <c r="C3235" s="192" t="s">
        <v>6</v>
      </c>
      <c r="D3235" s="192" t="s">
        <v>196</v>
      </c>
      <c r="E3235" s="193">
        <v>75.959999999999994</v>
      </c>
      <c r="F3235" s="192" t="s">
        <v>114</v>
      </c>
    </row>
    <row r="3236" spans="1:6">
      <c r="A3236" s="192">
        <v>96675</v>
      </c>
      <c r="B3236" s="192" t="s">
        <v>3467</v>
      </c>
      <c r="C3236" s="192" t="s">
        <v>6</v>
      </c>
      <c r="D3236" s="192" t="s">
        <v>196</v>
      </c>
      <c r="E3236" s="193">
        <v>132.07</v>
      </c>
      <c r="F3236" s="192" t="s">
        <v>114</v>
      </c>
    </row>
    <row r="3237" spans="1:6">
      <c r="A3237" s="192">
        <v>96676</v>
      </c>
      <c r="B3237" s="192" t="s">
        <v>3468</v>
      </c>
      <c r="C3237" s="192" t="s">
        <v>6</v>
      </c>
      <c r="D3237" s="192" t="s">
        <v>196</v>
      </c>
      <c r="E3237" s="193">
        <v>8.8800000000000008</v>
      </c>
      <c r="F3237" s="192" t="s">
        <v>114</v>
      </c>
    </row>
    <row r="3238" spans="1:6">
      <c r="A3238" s="192">
        <v>96677</v>
      </c>
      <c r="B3238" s="192" t="s">
        <v>3469</v>
      </c>
      <c r="C3238" s="192" t="s">
        <v>6</v>
      </c>
      <c r="D3238" s="192" t="s">
        <v>196</v>
      </c>
      <c r="E3238" s="193">
        <v>14.67</v>
      </c>
      <c r="F3238" s="192" t="s">
        <v>114</v>
      </c>
    </row>
    <row r="3239" spans="1:6">
      <c r="A3239" s="192">
        <v>96678</v>
      </c>
      <c r="B3239" s="192" t="s">
        <v>3470</v>
      </c>
      <c r="C3239" s="192" t="s">
        <v>6</v>
      </c>
      <c r="D3239" s="192" t="s">
        <v>196</v>
      </c>
      <c r="E3239" s="193">
        <v>20.38</v>
      </c>
      <c r="F3239" s="192" t="s">
        <v>114</v>
      </c>
    </row>
    <row r="3240" spans="1:6">
      <c r="A3240" s="192">
        <v>96679</v>
      </c>
      <c r="B3240" s="192" t="s">
        <v>3471</v>
      </c>
      <c r="C3240" s="192" t="s">
        <v>6</v>
      </c>
      <c r="D3240" s="192" t="s">
        <v>196</v>
      </c>
      <c r="E3240" s="193">
        <v>29.73</v>
      </c>
      <c r="F3240" s="192" t="s">
        <v>114</v>
      </c>
    </row>
    <row r="3241" spans="1:6">
      <c r="A3241" s="192">
        <v>96680</v>
      </c>
      <c r="B3241" s="192" t="s">
        <v>3472</v>
      </c>
      <c r="C3241" s="192" t="s">
        <v>6</v>
      </c>
      <c r="D3241" s="192" t="s">
        <v>196</v>
      </c>
      <c r="E3241" s="193">
        <v>40.049999999999997</v>
      </c>
      <c r="F3241" s="192" t="s">
        <v>114</v>
      </c>
    </row>
    <row r="3242" spans="1:6">
      <c r="A3242" s="192">
        <v>96681</v>
      </c>
      <c r="B3242" s="192" t="s">
        <v>3473</v>
      </c>
      <c r="C3242" s="192" t="s">
        <v>6</v>
      </c>
      <c r="D3242" s="192" t="s">
        <v>196</v>
      </c>
      <c r="E3242" s="193">
        <v>74.81</v>
      </c>
      <c r="F3242" s="192" t="s">
        <v>114</v>
      </c>
    </row>
    <row r="3243" spans="1:6">
      <c r="A3243" s="192">
        <v>96682</v>
      </c>
      <c r="B3243" s="192" t="s">
        <v>3474</v>
      </c>
      <c r="C3243" s="192" t="s">
        <v>6</v>
      </c>
      <c r="D3243" s="192" t="s">
        <v>196</v>
      </c>
      <c r="E3243" s="193">
        <v>110.37</v>
      </c>
      <c r="F3243" s="192" t="s">
        <v>114</v>
      </c>
    </row>
    <row r="3244" spans="1:6">
      <c r="A3244" s="192">
        <v>96683</v>
      </c>
      <c r="B3244" s="192" t="s">
        <v>3475</v>
      </c>
      <c r="C3244" s="192" t="s">
        <v>6</v>
      </c>
      <c r="D3244" s="192" t="s">
        <v>196</v>
      </c>
      <c r="E3244" s="193">
        <v>151.05000000000001</v>
      </c>
      <c r="F3244" s="192" t="s">
        <v>114</v>
      </c>
    </row>
    <row r="3245" spans="1:6">
      <c r="A3245" s="192">
        <v>96718</v>
      </c>
      <c r="B3245" s="192" t="s">
        <v>3476</v>
      </c>
      <c r="C3245" s="192" t="s">
        <v>6</v>
      </c>
      <c r="D3245" s="192" t="s">
        <v>196</v>
      </c>
      <c r="E3245" s="193">
        <v>5.86</v>
      </c>
      <c r="F3245" s="192" t="s">
        <v>114</v>
      </c>
    </row>
    <row r="3246" spans="1:6">
      <c r="A3246" s="192">
        <v>96719</v>
      </c>
      <c r="B3246" s="192" t="s">
        <v>3477</v>
      </c>
      <c r="C3246" s="192" t="s">
        <v>6</v>
      </c>
      <c r="D3246" s="192" t="s">
        <v>196</v>
      </c>
      <c r="E3246" s="193">
        <v>11.81</v>
      </c>
      <c r="F3246" s="192" t="s">
        <v>114</v>
      </c>
    </row>
    <row r="3247" spans="1:6">
      <c r="A3247" s="192">
        <v>96720</v>
      </c>
      <c r="B3247" s="192" t="s">
        <v>3478</v>
      </c>
      <c r="C3247" s="192" t="s">
        <v>6</v>
      </c>
      <c r="D3247" s="192" t="s">
        <v>196</v>
      </c>
      <c r="E3247" s="193">
        <v>14.36</v>
      </c>
      <c r="F3247" s="192" t="s">
        <v>114</v>
      </c>
    </row>
    <row r="3248" spans="1:6">
      <c r="A3248" s="192">
        <v>96721</v>
      </c>
      <c r="B3248" s="192" t="s">
        <v>3479</v>
      </c>
      <c r="C3248" s="192" t="s">
        <v>6</v>
      </c>
      <c r="D3248" s="192" t="s">
        <v>196</v>
      </c>
      <c r="E3248" s="193">
        <v>19.34</v>
      </c>
      <c r="F3248" s="192" t="s">
        <v>114</v>
      </c>
    </row>
    <row r="3249" spans="1:6">
      <c r="A3249" s="192">
        <v>96722</v>
      </c>
      <c r="B3249" s="192" t="s">
        <v>3480</v>
      </c>
      <c r="C3249" s="192" t="s">
        <v>6</v>
      </c>
      <c r="D3249" s="192" t="s">
        <v>196</v>
      </c>
      <c r="E3249" s="193">
        <v>26.4</v>
      </c>
      <c r="F3249" s="192" t="s">
        <v>114</v>
      </c>
    </row>
    <row r="3250" spans="1:6">
      <c r="A3250" s="192">
        <v>96723</v>
      </c>
      <c r="B3250" s="192" t="s">
        <v>3481</v>
      </c>
      <c r="C3250" s="192" t="s">
        <v>6</v>
      </c>
      <c r="D3250" s="192" t="s">
        <v>196</v>
      </c>
      <c r="E3250" s="193">
        <v>35.119999999999997</v>
      </c>
      <c r="F3250" s="192" t="s">
        <v>114</v>
      </c>
    </row>
    <row r="3251" spans="1:6">
      <c r="A3251" s="192">
        <v>96724</v>
      </c>
      <c r="B3251" s="192" t="s">
        <v>3482</v>
      </c>
      <c r="C3251" s="192" t="s">
        <v>6</v>
      </c>
      <c r="D3251" s="192" t="s">
        <v>196</v>
      </c>
      <c r="E3251" s="193">
        <v>57.34</v>
      </c>
      <c r="F3251" s="192" t="s">
        <v>114</v>
      </c>
    </row>
    <row r="3252" spans="1:6">
      <c r="A3252" s="192">
        <v>96725</v>
      </c>
      <c r="B3252" s="192" t="s">
        <v>3483</v>
      </c>
      <c r="C3252" s="192" t="s">
        <v>6</v>
      </c>
      <c r="D3252" s="192" t="s">
        <v>196</v>
      </c>
      <c r="E3252" s="193">
        <v>75.52</v>
      </c>
      <c r="F3252" s="192" t="s">
        <v>114</v>
      </c>
    </row>
    <row r="3253" spans="1:6">
      <c r="A3253" s="192">
        <v>96726</v>
      </c>
      <c r="B3253" s="192" t="s">
        <v>3484</v>
      </c>
      <c r="C3253" s="192" t="s">
        <v>6</v>
      </c>
      <c r="D3253" s="192" t="s">
        <v>196</v>
      </c>
      <c r="E3253" s="193">
        <v>123.14</v>
      </c>
      <c r="F3253" s="192" t="s">
        <v>114</v>
      </c>
    </row>
    <row r="3254" spans="1:6">
      <c r="A3254" s="192">
        <v>96727</v>
      </c>
      <c r="B3254" s="192" t="s">
        <v>3485</v>
      </c>
      <c r="C3254" s="192" t="s">
        <v>6</v>
      </c>
      <c r="D3254" s="192" t="s">
        <v>196</v>
      </c>
      <c r="E3254" s="193">
        <v>10.19</v>
      </c>
      <c r="F3254" s="192" t="s">
        <v>114</v>
      </c>
    </row>
    <row r="3255" spans="1:6">
      <c r="A3255" s="192">
        <v>96728</v>
      </c>
      <c r="B3255" s="192" t="s">
        <v>3486</v>
      </c>
      <c r="C3255" s="192" t="s">
        <v>6</v>
      </c>
      <c r="D3255" s="192" t="s">
        <v>196</v>
      </c>
      <c r="E3255" s="193">
        <v>12.2</v>
      </c>
      <c r="F3255" s="192" t="s">
        <v>114</v>
      </c>
    </row>
    <row r="3256" spans="1:6">
      <c r="A3256" s="192">
        <v>96729</v>
      </c>
      <c r="B3256" s="192" t="s">
        <v>3487</v>
      </c>
      <c r="C3256" s="192" t="s">
        <v>6</v>
      </c>
      <c r="D3256" s="192" t="s">
        <v>196</v>
      </c>
      <c r="E3256" s="193">
        <v>18.489999999999998</v>
      </c>
      <c r="F3256" s="192" t="s">
        <v>114</v>
      </c>
    </row>
    <row r="3257" spans="1:6">
      <c r="A3257" s="192">
        <v>96730</v>
      </c>
      <c r="B3257" s="192" t="s">
        <v>3488</v>
      </c>
      <c r="C3257" s="192" t="s">
        <v>6</v>
      </c>
      <c r="D3257" s="192" t="s">
        <v>196</v>
      </c>
      <c r="E3257" s="193">
        <v>23.38</v>
      </c>
      <c r="F3257" s="192" t="s">
        <v>114</v>
      </c>
    </row>
    <row r="3258" spans="1:6">
      <c r="A3258" s="192">
        <v>96731</v>
      </c>
      <c r="B3258" s="192" t="s">
        <v>3489</v>
      </c>
      <c r="C3258" s="192" t="s">
        <v>6</v>
      </c>
      <c r="D3258" s="192" t="s">
        <v>196</v>
      </c>
      <c r="E3258" s="193">
        <v>34.21</v>
      </c>
      <c r="F3258" s="192" t="s">
        <v>114</v>
      </c>
    </row>
    <row r="3259" spans="1:6">
      <c r="A3259" s="192">
        <v>96732</v>
      </c>
      <c r="B3259" s="192" t="s">
        <v>3490</v>
      </c>
      <c r="C3259" s="192" t="s">
        <v>6</v>
      </c>
      <c r="D3259" s="192" t="s">
        <v>196</v>
      </c>
      <c r="E3259" s="193">
        <v>42.47</v>
      </c>
      <c r="F3259" s="192" t="s">
        <v>114</v>
      </c>
    </row>
    <row r="3260" spans="1:6">
      <c r="A3260" s="192">
        <v>96733</v>
      </c>
      <c r="B3260" s="192" t="s">
        <v>3491</v>
      </c>
      <c r="C3260" s="192" t="s">
        <v>6</v>
      </c>
      <c r="D3260" s="192" t="s">
        <v>196</v>
      </c>
      <c r="E3260" s="193">
        <v>78.010000000000005</v>
      </c>
      <c r="F3260" s="192" t="s">
        <v>114</v>
      </c>
    </row>
    <row r="3261" spans="1:6">
      <c r="A3261" s="192">
        <v>96734</v>
      </c>
      <c r="B3261" s="192" t="s">
        <v>3492</v>
      </c>
      <c r="C3261" s="192" t="s">
        <v>6</v>
      </c>
      <c r="D3261" s="192" t="s">
        <v>196</v>
      </c>
      <c r="E3261" s="193">
        <v>108.44</v>
      </c>
      <c r="F3261" s="192" t="s">
        <v>114</v>
      </c>
    </row>
    <row r="3262" spans="1:6">
      <c r="A3262" s="192">
        <v>96735</v>
      </c>
      <c r="B3262" s="192" t="s">
        <v>3493</v>
      </c>
      <c r="C3262" s="192" t="s">
        <v>6</v>
      </c>
      <c r="D3262" s="192" t="s">
        <v>196</v>
      </c>
      <c r="E3262" s="193">
        <v>141.36000000000001</v>
      </c>
      <c r="F3262" s="192" t="s">
        <v>114</v>
      </c>
    </row>
    <row r="3263" spans="1:6">
      <c r="A3263" s="192">
        <v>96794</v>
      </c>
      <c r="B3263" s="192" t="s">
        <v>3494</v>
      </c>
      <c r="C3263" s="192" t="s">
        <v>6</v>
      </c>
      <c r="D3263" s="192" t="s">
        <v>113</v>
      </c>
      <c r="E3263" s="193">
        <v>6.22</v>
      </c>
      <c r="F3263" s="192" t="s">
        <v>114</v>
      </c>
    </row>
    <row r="3264" spans="1:6">
      <c r="A3264" s="192">
        <v>96795</v>
      </c>
      <c r="B3264" s="192" t="s">
        <v>3495</v>
      </c>
      <c r="C3264" s="192" t="s">
        <v>6</v>
      </c>
      <c r="D3264" s="192" t="s">
        <v>113</v>
      </c>
      <c r="E3264" s="193">
        <v>7.89</v>
      </c>
      <c r="F3264" s="192" t="s">
        <v>114</v>
      </c>
    </row>
    <row r="3265" spans="1:6">
      <c r="A3265" s="192">
        <v>96796</v>
      </c>
      <c r="B3265" s="192" t="s">
        <v>3496</v>
      </c>
      <c r="C3265" s="192" t="s">
        <v>6</v>
      </c>
      <c r="D3265" s="192" t="s">
        <v>113</v>
      </c>
      <c r="E3265" s="193">
        <v>11.06</v>
      </c>
      <c r="F3265" s="192" t="s">
        <v>114</v>
      </c>
    </row>
    <row r="3266" spans="1:6">
      <c r="A3266" s="192">
        <v>96797</v>
      </c>
      <c r="B3266" s="192" t="s">
        <v>3497</v>
      </c>
      <c r="C3266" s="192" t="s">
        <v>6</v>
      </c>
      <c r="D3266" s="192" t="s">
        <v>113</v>
      </c>
      <c r="E3266" s="193">
        <v>16.690000000000001</v>
      </c>
      <c r="F3266" s="192" t="s">
        <v>114</v>
      </c>
    </row>
    <row r="3267" spans="1:6">
      <c r="A3267" s="192">
        <v>96798</v>
      </c>
      <c r="B3267" s="192" t="s">
        <v>3498</v>
      </c>
      <c r="C3267" s="192" t="s">
        <v>6</v>
      </c>
      <c r="D3267" s="192" t="s">
        <v>113</v>
      </c>
      <c r="E3267" s="193">
        <v>6.32</v>
      </c>
      <c r="F3267" s="192" t="s">
        <v>114</v>
      </c>
    </row>
    <row r="3268" spans="1:6">
      <c r="A3268" s="192">
        <v>96799</v>
      </c>
      <c r="B3268" s="192" t="s">
        <v>3499</v>
      </c>
      <c r="C3268" s="192" t="s">
        <v>6</v>
      </c>
      <c r="D3268" s="192" t="s">
        <v>113</v>
      </c>
      <c r="E3268" s="193">
        <v>8.4499999999999993</v>
      </c>
      <c r="F3268" s="192" t="s">
        <v>114</v>
      </c>
    </row>
    <row r="3269" spans="1:6">
      <c r="A3269" s="192">
        <v>96800</v>
      </c>
      <c r="B3269" s="192" t="s">
        <v>3500</v>
      </c>
      <c r="C3269" s="192" t="s">
        <v>6</v>
      </c>
      <c r="D3269" s="192" t="s">
        <v>113</v>
      </c>
      <c r="E3269" s="193">
        <v>12.21</v>
      </c>
      <c r="F3269" s="192" t="s">
        <v>114</v>
      </c>
    </row>
    <row r="3270" spans="1:6">
      <c r="A3270" s="192">
        <v>96801</v>
      </c>
      <c r="B3270" s="192" t="s">
        <v>3501</v>
      </c>
      <c r="C3270" s="192" t="s">
        <v>6</v>
      </c>
      <c r="D3270" s="192" t="s">
        <v>113</v>
      </c>
      <c r="E3270" s="193">
        <v>18.670000000000002</v>
      </c>
      <c r="F3270" s="192" t="s">
        <v>114</v>
      </c>
    </row>
    <row r="3271" spans="1:6">
      <c r="A3271" s="192">
        <v>97327</v>
      </c>
      <c r="B3271" s="192" t="s">
        <v>3502</v>
      </c>
      <c r="C3271" s="192" t="s">
        <v>6</v>
      </c>
      <c r="D3271" s="192" t="s">
        <v>113</v>
      </c>
      <c r="E3271" s="193">
        <v>17.600000000000001</v>
      </c>
      <c r="F3271" s="192" t="s">
        <v>114</v>
      </c>
    </row>
    <row r="3272" spans="1:6">
      <c r="A3272" s="192">
        <v>97328</v>
      </c>
      <c r="B3272" s="192" t="s">
        <v>3503</v>
      </c>
      <c r="C3272" s="192" t="s">
        <v>6</v>
      </c>
      <c r="D3272" s="192" t="s">
        <v>113</v>
      </c>
      <c r="E3272" s="193">
        <v>30.78</v>
      </c>
      <c r="F3272" s="192" t="s">
        <v>114</v>
      </c>
    </row>
    <row r="3273" spans="1:6">
      <c r="A3273" s="192">
        <v>97329</v>
      </c>
      <c r="B3273" s="192" t="s">
        <v>3504</v>
      </c>
      <c r="C3273" s="192" t="s">
        <v>6</v>
      </c>
      <c r="D3273" s="192" t="s">
        <v>113</v>
      </c>
      <c r="E3273" s="193">
        <v>38.299999999999997</v>
      </c>
      <c r="F3273" s="192" t="s">
        <v>114</v>
      </c>
    </row>
    <row r="3274" spans="1:6">
      <c r="A3274" s="192">
        <v>97330</v>
      </c>
      <c r="B3274" s="192" t="s">
        <v>3505</v>
      </c>
      <c r="C3274" s="192" t="s">
        <v>6</v>
      </c>
      <c r="D3274" s="192" t="s">
        <v>113</v>
      </c>
      <c r="E3274" s="193">
        <v>46.68</v>
      </c>
      <c r="F3274" s="192" t="s">
        <v>114</v>
      </c>
    </row>
    <row r="3275" spans="1:6">
      <c r="A3275" s="192">
        <v>97331</v>
      </c>
      <c r="B3275" s="192" t="s">
        <v>3506</v>
      </c>
      <c r="C3275" s="192" t="s">
        <v>6</v>
      </c>
      <c r="D3275" s="192" t="s">
        <v>113</v>
      </c>
      <c r="E3275" s="193">
        <v>17.829999999999998</v>
      </c>
      <c r="F3275" s="192" t="s">
        <v>114</v>
      </c>
    </row>
    <row r="3276" spans="1:6">
      <c r="A3276" s="192">
        <v>97332</v>
      </c>
      <c r="B3276" s="192" t="s">
        <v>3507</v>
      </c>
      <c r="C3276" s="192" t="s">
        <v>6</v>
      </c>
      <c r="D3276" s="192" t="s">
        <v>113</v>
      </c>
      <c r="E3276" s="193">
        <v>31.04</v>
      </c>
      <c r="F3276" s="192" t="s">
        <v>114</v>
      </c>
    </row>
    <row r="3277" spans="1:6">
      <c r="A3277" s="192">
        <v>97333</v>
      </c>
      <c r="B3277" s="192" t="s">
        <v>3508</v>
      </c>
      <c r="C3277" s="192" t="s">
        <v>6</v>
      </c>
      <c r="D3277" s="192" t="s">
        <v>113</v>
      </c>
      <c r="E3277" s="193">
        <v>38.619999999999997</v>
      </c>
      <c r="F3277" s="192" t="s">
        <v>114</v>
      </c>
    </row>
    <row r="3278" spans="1:6">
      <c r="A3278" s="192">
        <v>97334</v>
      </c>
      <c r="B3278" s="192" t="s">
        <v>3509</v>
      </c>
      <c r="C3278" s="192" t="s">
        <v>6</v>
      </c>
      <c r="D3278" s="192" t="s">
        <v>113</v>
      </c>
      <c r="E3278" s="193">
        <v>47.02</v>
      </c>
      <c r="F3278" s="192" t="s">
        <v>114</v>
      </c>
    </row>
    <row r="3279" spans="1:6">
      <c r="A3279" s="192">
        <v>97335</v>
      </c>
      <c r="B3279" s="192" t="s">
        <v>3510</v>
      </c>
      <c r="C3279" s="192" t="s">
        <v>6</v>
      </c>
      <c r="D3279" s="192" t="s">
        <v>113</v>
      </c>
      <c r="E3279" s="193">
        <v>46.92</v>
      </c>
      <c r="F3279" s="192" t="s">
        <v>114</v>
      </c>
    </row>
    <row r="3280" spans="1:6">
      <c r="A3280" s="192">
        <v>97336</v>
      </c>
      <c r="B3280" s="192" t="s">
        <v>3511</v>
      </c>
      <c r="C3280" s="192" t="s">
        <v>6</v>
      </c>
      <c r="D3280" s="192" t="s">
        <v>113</v>
      </c>
      <c r="E3280" s="193">
        <v>59.59</v>
      </c>
      <c r="F3280" s="192" t="s">
        <v>114</v>
      </c>
    </row>
    <row r="3281" spans="1:6">
      <c r="A3281" s="192">
        <v>97337</v>
      </c>
      <c r="B3281" s="192" t="s">
        <v>3512</v>
      </c>
      <c r="C3281" s="192" t="s">
        <v>6</v>
      </c>
      <c r="D3281" s="192" t="s">
        <v>113</v>
      </c>
      <c r="E3281" s="193">
        <v>89.41</v>
      </c>
      <c r="F3281" s="192" t="s">
        <v>114</v>
      </c>
    </row>
    <row r="3282" spans="1:6">
      <c r="A3282" s="192">
        <v>97338</v>
      </c>
      <c r="B3282" s="192" t="s">
        <v>3513</v>
      </c>
      <c r="C3282" s="192" t="s">
        <v>6</v>
      </c>
      <c r="D3282" s="192" t="s">
        <v>113</v>
      </c>
      <c r="E3282" s="193">
        <v>107.47</v>
      </c>
      <c r="F3282" s="192" t="s">
        <v>114</v>
      </c>
    </row>
    <row r="3283" spans="1:6">
      <c r="A3283" s="192">
        <v>97339</v>
      </c>
      <c r="B3283" s="192" t="s">
        <v>3514</v>
      </c>
      <c r="C3283" s="192" t="s">
        <v>6</v>
      </c>
      <c r="D3283" s="192" t="s">
        <v>113</v>
      </c>
      <c r="E3283" s="193">
        <v>115.62</v>
      </c>
      <c r="F3283" s="192" t="s">
        <v>114</v>
      </c>
    </row>
    <row r="3284" spans="1:6">
      <c r="A3284" s="192">
        <v>97340</v>
      </c>
      <c r="B3284" s="192" t="s">
        <v>3515</v>
      </c>
      <c r="C3284" s="192" t="s">
        <v>6</v>
      </c>
      <c r="D3284" s="192" t="s">
        <v>113</v>
      </c>
      <c r="E3284" s="193">
        <v>116.17</v>
      </c>
      <c r="F3284" s="192" t="s">
        <v>114</v>
      </c>
    </row>
    <row r="3285" spans="1:6">
      <c r="A3285" s="192">
        <v>97341</v>
      </c>
      <c r="B3285" s="192" t="s">
        <v>3516</v>
      </c>
      <c r="C3285" s="192" t="s">
        <v>6</v>
      </c>
      <c r="D3285" s="192" t="s">
        <v>113</v>
      </c>
      <c r="E3285" s="193">
        <v>32.06</v>
      </c>
      <c r="F3285" s="192" t="s">
        <v>114</v>
      </c>
    </row>
    <row r="3286" spans="1:6">
      <c r="A3286" s="192">
        <v>97342</v>
      </c>
      <c r="B3286" s="192" t="s">
        <v>3517</v>
      </c>
      <c r="C3286" s="192" t="s">
        <v>6</v>
      </c>
      <c r="D3286" s="192" t="s">
        <v>113</v>
      </c>
      <c r="E3286" s="193">
        <v>50.01</v>
      </c>
      <c r="F3286" s="192" t="s">
        <v>114</v>
      </c>
    </row>
    <row r="3287" spans="1:6">
      <c r="A3287" s="192">
        <v>97343</v>
      </c>
      <c r="B3287" s="192" t="s">
        <v>3518</v>
      </c>
      <c r="C3287" s="192" t="s">
        <v>6</v>
      </c>
      <c r="D3287" s="192" t="s">
        <v>113</v>
      </c>
      <c r="E3287" s="193">
        <v>62.89</v>
      </c>
      <c r="F3287" s="192" t="s">
        <v>114</v>
      </c>
    </row>
    <row r="3288" spans="1:6">
      <c r="A3288" s="192">
        <v>97344</v>
      </c>
      <c r="B3288" s="192" t="s">
        <v>3519</v>
      </c>
      <c r="C3288" s="192" t="s">
        <v>6</v>
      </c>
      <c r="D3288" s="192" t="s">
        <v>113</v>
      </c>
      <c r="E3288" s="193">
        <v>38.82</v>
      </c>
      <c r="F3288" s="192" t="s">
        <v>114</v>
      </c>
    </row>
    <row r="3289" spans="1:6">
      <c r="A3289" s="192">
        <v>97345</v>
      </c>
      <c r="B3289" s="192" t="s">
        <v>3520</v>
      </c>
      <c r="C3289" s="192" t="s">
        <v>6</v>
      </c>
      <c r="D3289" s="192" t="s">
        <v>113</v>
      </c>
      <c r="E3289" s="193">
        <v>61.63</v>
      </c>
      <c r="F3289" s="192" t="s">
        <v>114</v>
      </c>
    </row>
    <row r="3290" spans="1:6">
      <c r="A3290" s="192">
        <v>97346</v>
      </c>
      <c r="B3290" s="192" t="s">
        <v>3521</v>
      </c>
      <c r="C3290" s="192" t="s">
        <v>6</v>
      </c>
      <c r="D3290" s="192" t="s">
        <v>113</v>
      </c>
      <c r="E3290" s="193">
        <v>78.75</v>
      </c>
      <c r="F3290" s="192" t="s">
        <v>114</v>
      </c>
    </row>
    <row r="3291" spans="1:6">
      <c r="A3291" s="192">
        <v>97347</v>
      </c>
      <c r="B3291" s="192" t="s">
        <v>3522</v>
      </c>
      <c r="C3291" s="192" t="s">
        <v>6</v>
      </c>
      <c r="D3291" s="192" t="s">
        <v>113</v>
      </c>
      <c r="E3291" s="193">
        <v>56.48</v>
      </c>
      <c r="F3291" s="192" t="s">
        <v>114</v>
      </c>
    </row>
    <row r="3292" spans="1:6">
      <c r="A3292" s="192">
        <v>97348</v>
      </c>
      <c r="B3292" s="192" t="s">
        <v>3523</v>
      </c>
      <c r="C3292" s="192" t="s">
        <v>6</v>
      </c>
      <c r="D3292" s="192" t="s">
        <v>113</v>
      </c>
      <c r="E3292" s="193">
        <v>77.97</v>
      </c>
      <c r="F3292" s="192" t="s">
        <v>114</v>
      </c>
    </row>
    <row r="3293" spans="1:6">
      <c r="A3293" s="192">
        <v>97349</v>
      </c>
      <c r="B3293" s="192" t="s">
        <v>3524</v>
      </c>
      <c r="C3293" s="192" t="s">
        <v>6</v>
      </c>
      <c r="D3293" s="192" t="s">
        <v>113</v>
      </c>
      <c r="E3293" s="193">
        <v>112.29</v>
      </c>
      <c r="F3293" s="192" t="s">
        <v>114</v>
      </c>
    </row>
    <row r="3294" spans="1:6">
      <c r="A3294" s="192">
        <v>97350</v>
      </c>
      <c r="B3294" s="192" t="s">
        <v>3525</v>
      </c>
      <c r="C3294" s="192" t="s">
        <v>6</v>
      </c>
      <c r="D3294" s="192" t="s">
        <v>113</v>
      </c>
      <c r="E3294" s="193">
        <v>136.33000000000001</v>
      </c>
      <c r="F3294" s="192" t="s">
        <v>114</v>
      </c>
    </row>
    <row r="3295" spans="1:6">
      <c r="A3295" s="192">
        <v>97351</v>
      </c>
      <c r="B3295" s="192" t="s">
        <v>3526</v>
      </c>
      <c r="C3295" s="192" t="s">
        <v>6</v>
      </c>
      <c r="D3295" s="192" t="s">
        <v>113</v>
      </c>
      <c r="E3295" s="193">
        <v>188.44</v>
      </c>
      <c r="F3295" s="192" t="s">
        <v>114</v>
      </c>
    </row>
    <row r="3296" spans="1:6">
      <c r="A3296" s="192">
        <v>97352</v>
      </c>
      <c r="B3296" s="192" t="s">
        <v>3527</v>
      </c>
      <c r="C3296" s="192" t="s">
        <v>6</v>
      </c>
      <c r="D3296" s="192" t="s">
        <v>113</v>
      </c>
      <c r="E3296" s="193">
        <v>244.17</v>
      </c>
      <c r="F3296" s="192" t="s">
        <v>114</v>
      </c>
    </row>
    <row r="3297" spans="1:6">
      <c r="A3297" s="192">
        <v>97353</v>
      </c>
      <c r="B3297" s="192" t="s">
        <v>3528</v>
      </c>
      <c r="C3297" s="192" t="s">
        <v>6</v>
      </c>
      <c r="D3297" s="192" t="s">
        <v>113</v>
      </c>
      <c r="E3297" s="193">
        <v>37.71</v>
      </c>
      <c r="F3297" s="192" t="s">
        <v>114</v>
      </c>
    </row>
    <row r="3298" spans="1:6">
      <c r="A3298" s="192">
        <v>97354</v>
      </c>
      <c r="B3298" s="192" t="s">
        <v>3529</v>
      </c>
      <c r="C3298" s="192" t="s">
        <v>6</v>
      </c>
      <c r="D3298" s="192" t="s">
        <v>113</v>
      </c>
      <c r="E3298" s="193">
        <v>59.57</v>
      </c>
      <c r="F3298" s="192" t="s">
        <v>114</v>
      </c>
    </row>
    <row r="3299" spans="1:6">
      <c r="A3299" s="192">
        <v>97355</v>
      </c>
      <c r="B3299" s="192" t="s">
        <v>3530</v>
      </c>
      <c r="C3299" s="192" t="s">
        <v>6</v>
      </c>
      <c r="D3299" s="192" t="s">
        <v>113</v>
      </c>
      <c r="E3299" s="193">
        <v>81.27</v>
      </c>
      <c r="F3299" s="192" t="s">
        <v>114</v>
      </c>
    </row>
    <row r="3300" spans="1:6">
      <c r="A3300" s="192">
        <v>97356</v>
      </c>
      <c r="B3300" s="192" t="s">
        <v>3531</v>
      </c>
      <c r="C3300" s="192" t="s">
        <v>6</v>
      </c>
      <c r="D3300" s="192" t="s">
        <v>113</v>
      </c>
      <c r="E3300" s="193">
        <v>44.47</v>
      </c>
      <c r="F3300" s="192" t="s">
        <v>114</v>
      </c>
    </row>
    <row r="3301" spans="1:6">
      <c r="A3301" s="192">
        <v>97357</v>
      </c>
      <c r="B3301" s="192" t="s">
        <v>3532</v>
      </c>
      <c r="C3301" s="192" t="s">
        <v>6</v>
      </c>
      <c r="D3301" s="192" t="s">
        <v>113</v>
      </c>
      <c r="E3301" s="193">
        <v>71.19</v>
      </c>
      <c r="F3301" s="192" t="s">
        <v>114</v>
      </c>
    </row>
    <row r="3302" spans="1:6">
      <c r="A3302" s="192">
        <v>97358</v>
      </c>
      <c r="B3302" s="192" t="s">
        <v>3533</v>
      </c>
      <c r="C3302" s="192" t="s">
        <v>6</v>
      </c>
      <c r="D3302" s="192" t="s">
        <v>113</v>
      </c>
      <c r="E3302" s="193">
        <v>97.13</v>
      </c>
      <c r="F3302" s="192" t="s">
        <v>114</v>
      </c>
    </row>
    <row r="3303" spans="1:6">
      <c r="A3303" s="192">
        <v>97498</v>
      </c>
      <c r="B3303" s="192" t="s">
        <v>3534</v>
      </c>
      <c r="C3303" s="192" t="s">
        <v>6</v>
      </c>
      <c r="D3303" s="192" t="s">
        <v>196</v>
      </c>
      <c r="E3303" s="193">
        <v>27.31</v>
      </c>
      <c r="F3303" s="192" t="s">
        <v>114</v>
      </c>
    </row>
    <row r="3304" spans="1:6">
      <c r="A3304" s="192">
        <v>97535</v>
      </c>
      <c r="B3304" s="192" t="s">
        <v>3535</v>
      </c>
      <c r="C3304" s="192" t="s">
        <v>6</v>
      </c>
      <c r="D3304" s="192" t="s">
        <v>196</v>
      </c>
      <c r="E3304" s="193">
        <v>30.39</v>
      </c>
      <c r="F3304" s="192" t="s">
        <v>114</v>
      </c>
    </row>
    <row r="3305" spans="1:6">
      <c r="A3305" s="192">
        <v>97536</v>
      </c>
      <c r="B3305" s="192" t="s">
        <v>3536</v>
      </c>
      <c r="C3305" s="192" t="s">
        <v>6</v>
      </c>
      <c r="D3305" s="192" t="s">
        <v>196</v>
      </c>
      <c r="E3305" s="193">
        <v>37.479999999999997</v>
      </c>
      <c r="F3305" s="192" t="s">
        <v>114</v>
      </c>
    </row>
    <row r="3306" spans="1:6">
      <c r="A3306" s="192">
        <v>72293</v>
      </c>
      <c r="B3306" s="192" t="s">
        <v>3537</v>
      </c>
      <c r="C3306" s="192" t="s">
        <v>195</v>
      </c>
      <c r="D3306" s="192" t="s">
        <v>196</v>
      </c>
      <c r="E3306" s="193">
        <v>5.15</v>
      </c>
      <c r="F3306" s="192" t="s">
        <v>114</v>
      </c>
    </row>
    <row r="3307" spans="1:6">
      <c r="A3307" s="192">
        <v>72306</v>
      </c>
      <c r="B3307" s="192" t="s">
        <v>3538</v>
      </c>
      <c r="C3307" s="192" t="s">
        <v>195</v>
      </c>
      <c r="D3307" s="192" t="s">
        <v>196</v>
      </c>
      <c r="E3307" s="193">
        <v>142.63</v>
      </c>
      <c r="F3307" s="192" t="s">
        <v>114</v>
      </c>
    </row>
    <row r="3308" spans="1:6">
      <c r="A3308" s="192">
        <v>72307</v>
      </c>
      <c r="B3308" s="192" t="s">
        <v>3539</v>
      </c>
      <c r="C3308" s="192" t="s">
        <v>195</v>
      </c>
      <c r="D3308" s="192" t="s">
        <v>196</v>
      </c>
      <c r="E3308" s="193">
        <v>198.89</v>
      </c>
      <c r="F3308" s="192" t="s">
        <v>114</v>
      </c>
    </row>
    <row r="3309" spans="1:6">
      <c r="A3309" s="192">
        <v>72313</v>
      </c>
      <c r="B3309" s="192" t="s">
        <v>3540</v>
      </c>
      <c r="C3309" s="192" t="s">
        <v>195</v>
      </c>
      <c r="D3309" s="192" t="s">
        <v>196</v>
      </c>
      <c r="E3309" s="193">
        <v>457.97</v>
      </c>
      <c r="F3309" s="192" t="s">
        <v>114</v>
      </c>
    </row>
    <row r="3310" spans="1:6">
      <c r="A3310" s="192">
        <v>72482</v>
      </c>
      <c r="B3310" s="192" t="s">
        <v>3541</v>
      </c>
      <c r="C3310" s="192" t="s">
        <v>195</v>
      </c>
      <c r="D3310" s="192" t="s">
        <v>196</v>
      </c>
      <c r="E3310" s="193">
        <v>198.58</v>
      </c>
      <c r="F3310" s="192" t="s">
        <v>114</v>
      </c>
    </row>
    <row r="3311" spans="1:6">
      <c r="A3311" s="192">
        <v>72619</v>
      </c>
      <c r="B3311" s="192" t="s">
        <v>3542</v>
      </c>
      <c r="C3311" s="192" t="s">
        <v>195</v>
      </c>
      <c r="D3311" s="192" t="s">
        <v>196</v>
      </c>
      <c r="E3311" s="193">
        <v>82.98</v>
      </c>
      <c r="F3311" s="192" t="s">
        <v>114</v>
      </c>
    </row>
    <row r="3312" spans="1:6">
      <c r="A3312" s="192">
        <v>72620</v>
      </c>
      <c r="B3312" s="192" t="s">
        <v>3543</v>
      </c>
      <c r="C3312" s="192" t="s">
        <v>195</v>
      </c>
      <c r="D3312" s="192" t="s">
        <v>196</v>
      </c>
      <c r="E3312" s="193">
        <v>143.81</v>
      </c>
      <c r="F3312" s="192" t="s">
        <v>114</v>
      </c>
    </row>
    <row r="3313" spans="1:6">
      <c r="A3313" s="192">
        <v>72621</v>
      </c>
      <c r="B3313" s="192" t="s">
        <v>3544</v>
      </c>
      <c r="C3313" s="192" t="s">
        <v>195</v>
      </c>
      <c r="D3313" s="192" t="s">
        <v>196</v>
      </c>
      <c r="E3313" s="193">
        <v>229.93</v>
      </c>
      <c r="F3313" s="192" t="s">
        <v>114</v>
      </c>
    </row>
    <row r="3314" spans="1:6">
      <c r="A3314" s="192">
        <v>72667</v>
      </c>
      <c r="B3314" s="192" t="s">
        <v>3545</v>
      </c>
      <c r="C3314" s="192" t="s">
        <v>195</v>
      </c>
      <c r="D3314" s="192" t="s">
        <v>196</v>
      </c>
      <c r="E3314" s="193">
        <v>116.48</v>
      </c>
      <c r="F3314" s="192" t="s">
        <v>114</v>
      </c>
    </row>
    <row r="3315" spans="1:6">
      <c r="A3315" s="192">
        <v>72668</v>
      </c>
      <c r="B3315" s="192" t="s">
        <v>3546</v>
      </c>
      <c r="C3315" s="192" t="s">
        <v>195</v>
      </c>
      <c r="D3315" s="192" t="s">
        <v>196</v>
      </c>
      <c r="E3315" s="193">
        <v>115.79</v>
      </c>
      <c r="F3315" s="192" t="s">
        <v>114</v>
      </c>
    </row>
    <row r="3316" spans="1:6">
      <c r="A3316" s="192">
        <v>72669</v>
      </c>
      <c r="B3316" s="192" t="s">
        <v>3547</v>
      </c>
      <c r="C3316" s="192" t="s">
        <v>195</v>
      </c>
      <c r="D3316" s="192" t="s">
        <v>196</v>
      </c>
      <c r="E3316" s="193">
        <v>119.77</v>
      </c>
      <c r="F3316" s="192" t="s">
        <v>114</v>
      </c>
    </row>
    <row r="3317" spans="1:6">
      <c r="A3317" s="192">
        <v>72681</v>
      </c>
      <c r="B3317" s="192" t="s">
        <v>3548</v>
      </c>
      <c r="C3317" s="192" t="s">
        <v>195</v>
      </c>
      <c r="D3317" s="192" t="s">
        <v>196</v>
      </c>
      <c r="E3317" s="193">
        <v>80.91</v>
      </c>
      <c r="F3317" s="192" t="s">
        <v>114</v>
      </c>
    </row>
    <row r="3318" spans="1:6">
      <c r="A3318" s="192">
        <v>72682</v>
      </c>
      <c r="B3318" s="192" t="s">
        <v>3549</v>
      </c>
      <c r="C3318" s="192" t="s">
        <v>195</v>
      </c>
      <c r="D3318" s="192" t="s">
        <v>196</v>
      </c>
      <c r="E3318" s="193">
        <v>160.72999999999999</v>
      </c>
      <c r="F3318" s="192" t="s">
        <v>114</v>
      </c>
    </row>
    <row r="3319" spans="1:6">
      <c r="A3319" s="192">
        <v>72683</v>
      </c>
      <c r="B3319" s="192" t="s">
        <v>3550</v>
      </c>
      <c r="C3319" s="192" t="s">
        <v>195</v>
      </c>
      <c r="D3319" s="192" t="s">
        <v>196</v>
      </c>
      <c r="E3319" s="193">
        <v>256.94</v>
      </c>
      <c r="F3319" s="192" t="s">
        <v>114</v>
      </c>
    </row>
    <row r="3320" spans="1:6">
      <c r="A3320" s="192">
        <v>72719</v>
      </c>
      <c r="B3320" s="192" t="s">
        <v>3551</v>
      </c>
      <c r="C3320" s="192" t="s">
        <v>195</v>
      </c>
      <c r="D3320" s="192" t="s">
        <v>196</v>
      </c>
      <c r="E3320" s="193">
        <v>178.49</v>
      </c>
      <c r="F3320" s="192" t="s">
        <v>114</v>
      </c>
    </row>
    <row r="3321" spans="1:6">
      <c r="A3321" s="192">
        <v>72720</v>
      </c>
      <c r="B3321" s="192" t="s">
        <v>3552</v>
      </c>
      <c r="C3321" s="192" t="s">
        <v>195</v>
      </c>
      <c r="D3321" s="192" t="s">
        <v>196</v>
      </c>
      <c r="E3321" s="193">
        <v>244.6</v>
      </c>
      <c r="F3321" s="192" t="s">
        <v>114</v>
      </c>
    </row>
    <row r="3322" spans="1:6">
      <c r="A3322" s="192">
        <v>72721</v>
      </c>
      <c r="B3322" s="192" t="s">
        <v>3553</v>
      </c>
      <c r="C3322" s="192" t="s">
        <v>195</v>
      </c>
      <c r="D3322" s="192" t="s">
        <v>196</v>
      </c>
      <c r="E3322" s="193">
        <v>523.94000000000005</v>
      </c>
      <c r="F3322" s="192" t="s">
        <v>114</v>
      </c>
    </row>
    <row r="3323" spans="1:6">
      <c r="A3323" s="192">
        <v>89358</v>
      </c>
      <c r="B3323" s="192" t="s">
        <v>3554</v>
      </c>
      <c r="C3323" s="192" t="s">
        <v>195</v>
      </c>
      <c r="D3323" s="192" t="s">
        <v>196</v>
      </c>
      <c r="E3323" s="193">
        <v>5.23</v>
      </c>
      <c r="F3323" s="192" t="s">
        <v>114</v>
      </c>
    </row>
    <row r="3324" spans="1:6">
      <c r="A3324" s="192">
        <v>89359</v>
      </c>
      <c r="B3324" s="192" t="s">
        <v>3555</v>
      </c>
      <c r="C3324" s="192" t="s">
        <v>195</v>
      </c>
      <c r="D3324" s="192" t="s">
        <v>196</v>
      </c>
      <c r="E3324" s="193">
        <v>5.47</v>
      </c>
      <c r="F3324" s="192" t="s">
        <v>114</v>
      </c>
    </row>
    <row r="3325" spans="1:6">
      <c r="A3325" s="192">
        <v>89360</v>
      </c>
      <c r="B3325" s="192" t="s">
        <v>3556</v>
      </c>
      <c r="C3325" s="192" t="s">
        <v>195</v>
      </c>
      <c r="D3325" s="192" t="s">
        <v>196</v>
      </c>
      <c r="E3325" s="193">
        <v>6.47</v>
      </c>
      <c r="F3325" s="192" t="s">
        <v>114</v>
      </c>
    </row>
    <row r="3326" spans="1:6">
      <c r="A3326" s="192">
        <v>89361</v>
      </c>
      <c r="B3326" s="192" t="s">
        <v>3557</v>
      </c>
      <c r="C3326" s="192" t="s">
        <v>195</v>
      </c>
      <c r="D3326" s="192" t="s">
        <v>196</v>
      </c>
      <c r="E3326" s="193">
        <v>6.08</v>
      </c>
      <c r="F3326" s="192" t="s">
        <v>114</v>
      </c>
    </row>
    <row r="3327" spans="1:6">
      <c r="A3327" s="192">
        <v>89362</v>
      </c>
      <c r="B3327" s="192" t="s">
        <v>3558</v>
      </c>
      <c r="C3327" s="192" t="s">
        <v>195</v>
      </c>
      <c r="D3327" s="192" t="s">
        <v>196</v>
      </c>
      <c r="E3327" s="193">
        <v>6.22</v>
      </c>
      <c r="F3327" s="192" t="s">
        <v>114</v>
      </c>
    </row>
    <row r="3328" spans="1:6">
      <c r="A3328" s="192">
        <v>89363</v>
      </c>
      <c r="B3328" s="192" t="s">
        <v>3559</v>
      </c>
      <c r="C3328" s="192" t="s">
        <v>195</v>
      </c>
      <c r="D3328" s="192" t="s">
        <v>196</v>
      </c>
      <c r="E3328" s="193">
        <v>6.73</v>
      </c>
      <c r="F3328" s="192" t="s">
        <v>114</v>
      </c>
    </row>
    <row r="3329" spans="1:6">
      <c r="A3329" s="192">
        <v>89364</v>
      </c>
      <c r="B3329" s="192" t="s">
        <v>3560</v>
      </c>
      <c r="C3329" s="192" t="s">
        <v>195</v>
      </c>
      <c r="D3329" s="192" t="s">
        <v>196</v>
      </c>
      <c r="E3329" s="193">
        <v>7.78</v>
      </c>
      <c r="F3329" s="192" t="s">
        <v>114</v>
      </c>
    </row>
    <row r="3330" spans="1:6">
      <c r="A3330" s="192">
        <v>89365</v>
      </c>
      <c r="B3330" s="192" t="s">
        <v>3561</v>
      </c>
      <c r="C3330" s="192" t="s">
        <v>195</v>
      </c>
      <c r="D3330" s="192" t="s">
        <v>196</v>
      </c>
      <c r="E3330" s="193">
        <v>7.31</v>
      </c>
      <c r="F3330" s="192" t="s">
        <v>114</v>
      </c>
    </row>
    <row r="3331" spans="1:6">
      <c r="A3331" s="192">
        <v>89366</v>
      </c>
      <c r="B3331" s="192" t="s">
        <v>3562</v>
      </c>
      <c r="C3331" s="192" t="s">
        <v>195</v>
      </c>
      <c r="D3331" s="192" t="s">
        <v>196</v>
      </c>
      <c r="E3331" s="193">
        <v>10.57</v>
      </c>
      <c r="F3331" s="192" t="s">
        <v>114</v>
      </c>
    </row>
    <row r="3332" spans="1:6">
      <c r="A3332" s="192">
        <v>89367</v>
      </c>
      <c r="B3332" s="192" t="s">
        <v>3563</v>
      </c>
      <c r="C3332" s="192" t="s">
        <v>195</v>
      </c>
      <c r="D3332" s="192" t="s">
        <v>196</v>
      </c>
      <c r="E3332" s="193">
        <v>8.44</v>
      </c>
      <c r="F3332" s="192" t="s">
        <v>114</v>
      </c>
    </row>
    <row r="3333" spans="1:6">
      <c r="A3333" s="192">
        <v>89368</v>
      </c>
      <c r="B3333" s="192" t="s">
        <v>3564</v>
      </c>
      <c r="C3333" s="192" t="s">
        <v>195</v>
      </c>
      <c r="D3333" s="192" t="s">
        <v>196</v>
      </c>
      <c r="E3333" s="193">
        <v>9.8699999999999992</v>
      </c>
      <c r="F3333" s="192" t="s">
        <v>114</v>
      </c>
    </row>
    <row r="3334" spans="1:6">
      <c r="A3334" s="192">
        <v>89369</v>
      </c>
      <c r="B3334" s="192" t="s">
        <v>3565</v>
      </c>
      <c r="C3334" s="192" t="s">
        <v>195</v>
      </c>
      <c r="D3334" s="192" t="s">
        <v>196</v>
      </c>
      <c r="E3334" s="193">
        <v>11.64</v>
      </c>
      <c r="F3334" s="192" t="s">
        <v>114</v>
      </c>
    </row>
    <row r="3335" spans="1:6">
      <c r="A3335" s="192">
        <v>89370</v>
      </c>
      <c r="B3335" s="192" t="s">
        <v>3566</v>
      </c>
      <c r="C3335" s="192" t="s">
        <v>195</v>
      </c>
      <c r="D3335" s="192" t="s">
        <v>196</v>
      </c>
      <c r="E3335" s="193">
        <v>9.57</v>
      </c>
      <c r="F3335" s="192" t="s">
        <v>114</v>
      </c>
    </row>
    <row r="3336" spans="1:6">
      <c r="A3336" s="192">
        <v>89371</v>
      </c>
      <c r="B3336" s="192" t="s">
        <v>3567</v>
      </c>
      <c r="C3336" s="192" t="s">
        <v>195</v>
      </c>
      <c r="D3336" s="192" t="s">
        <v>196</v>
      </c>
      <c r="E3336" s="193">
        <v>3.94</v>
      </c>
      <c r="F3336" s="192" t="s">
        <v>114</v>
      </c>
    </row>
    <row r="3337" spans="1:6">
      <c r="A3337" s="192">
        <v>89372</v>
      </c>
      <c r="B3337" s="192" t="s">
        <v>3568</v>
      </c>
      <c r="C3337" s="192" t="s">
        <v>195</v>
      </c>
      <c r="D3337" s="192" t="s">
        <v>196</v>
      </c>
      <c r="E3337" s="193">
        <v>8.66</v>
      </c>
      <c r="F3337" s="192" t="s">
        <v>114</v>
      </c>
    </row>
    <row r="3338" spans="1:6">
      <c r="A3338" s="192">
        <v>89373</v>
      </c>
      <c r="B3338" s="192" t="s">
        <v>3569</v>
      </c>
      <c r="C3338" s="192" t="s">
        <v>195</v>
      </c>
      <c r="D3338" s="192" t="s">
        <v>196</v>
      </c>
      <c r="E3338" s="193">
        <v>4.37</v>
      </c>
      <c r="F3338" s="192" t="s">
        <v>114</v>
      </c>
    </row>
    <row r="3339" spans="1:6">
      <c r="A3339" s="192">
        <v>89374</v>
      </c>
      <c r="B3339" s="192" t="s">
        <v>3570</v>
      </c>
      <c r="C3339" s="192" t="s">
        <v>195</v>
      </c>
      <c r="D3339" s="192" t="s">
        <v>196</v>
      </c>
      <c r="E3339" s="193">
        <v>6.93</v>
      </c>
      <c r="F3339" s="192" t="s">
        <v>114</v>
      </c>
    </row>
    <row r="3340" spans="1:6">
      <c r="A3340" s="192">
        <v>89375</v>
      </c>
      <c r="B3340" s="192" t="s">
        <v>3571</v>
      </c>
      <c r="C3340" s="192" t="s">
        <v>195</v>
      </c>
      <c r="D3340" s="192" t="s">
        <v>196</v>
      </c>
      <c r="E3340" s="193">
        <v>8.4700000000000006</v>
      </c>
      <c r="F3340" s="192" t="s">
        <v>114</v>
      </c>
    </row>
    <row r="3341" spans="1:6">
      <c r="A3341" s="192">
        <v>89376</v>
      </c>
      <c r="B3341" s="192" t="s">
        <v>3572</v>
      </c>
      <c r="C3341" s="192" t="s">
        <v>195</v>
      </c>
      <c r="D3341" s="192" t="s">
        <v>196</v>
      </c>
      <c r="E3341" s="193">
        <v>3.98</v>
      </c>
      <c r="F3341" s="192" t="s">
        <v>114</v>
      </c>
    </row>
    <row r="3342" spans="1:6">
      <c r="A3342" s="192">
        <v>89377</v>
      </c>
      <c r="B3342" s="192" t="s">
        <v>3573</v>
      </c>
      <c r="C3342" s="192" t="s">
        <v>195</v>
      </c>
      <c r="D3342" s="192" t="s">
        <v>196</v>
      </c>
      <c r="E3342" s="193">
        <v>6.27</v>
      </c>
      <c r="F3342" s="192" t="s">
        <v>114</v>
      </c>
    </row>
    <row r="3343" spans="1:6">
      <c r="A3343" s="192">
        <v>89378</v>
      </c>
      <c r="B3343" s="192" t="s">
        <v>3574</v>
      </c>
      <c r="C3343" s="192" t="s">
        <v>195</v>
      </c>
      <c r="D3343" s="192" t="s">
        <v>196</v>
      </c>
      <c r="E3343" s="193">
        <v>4.67</v>
      </c>
      <c r="F3343" s="192" t="s">
        <v>114</v>
      </c>
    </row>
    <row r="3344" spans="1:6">
      <c r="A3344" s="192">
        <v>89379</v>
      </c>
      <c r="B3344" s="192" t="s">
        <v>3575</v>
      </c>
      <c r="C3344" s="192" t="s">
        <v>195</v>
      </c>
      <c r="D3344" s="192" t="s">
        <v>196</v>
      </c>
      <c r="E3344" s="193">
        <v>10.97</v>
      </c>
      <c r="F3344" s="192" t="s">
        <v>114</v>
      </c>
    </row>
    <row r="3345" spans="1:6">
      <c r="A3345" s="192">
        <v>89380</v>
      </c>
      <c r="B3345" s="192" t="s">
        <v>3576</v>
      </c>
      <c r="C3345" s="192" t="s">
        <v>195</v>
      </c>
      <c r="D3345" s="192" t="s">
        <v>196</v>
      </c>
      <c r="E3345" s="193">
        <v>6.6</v>
      </c>
      <c r="F3345" s="192" t="s">
        <v>114</v>
      </c>
    </row>
    <row r="3346" spans="1:6">
      <c r="A3346" s="192">
        <v>89381</v>
      </c>
      <c r="B3346" s="192" t="s">
        <v>3577</v>
      </c>
      <c r="C3346" s="192" t="s">
        <v>195</v>
      </c>
      <c r="D3346" s="192" t="s">
        <v>196</v>
      </c>
      <c r="E3346" s="193">
        <v>8.65</v>
      </c>
      <c r="F3346" s="192" t="s">
        <v>114</v>
      </c>
    </row>
    <row r="3347" spans="1:6">
      <c r="A3347" s="192">
        <v>89382</v>
      </c>
      <c r="B3347" s="192" t="s">
        <v>3578</v>
      </c>
      <c r="C3347" s="192" t="s">
        <v>195</v>
      </c>
      <c r="D3347" s="192" t="s">
        <v>196</v>
      </c>
      <c r="E3347" s="193">
        <v>10.1</v>
      </c>
      <c r="F3347" s="192" t="s">
        <v>114</v>
      </c>
    </row>
    <row r="3348" spans="1:6">
      <c r="A3348" s="192">
        <v>89383</v>
      </c>
      <c r="B3348" s="192" t="s">
        <v>3579</v>
      </c>
      <c r="C3348" s="192" t="s">
        <v>195</v>
      </c>
      <c r="D3348" s="192" t="s">
        <v>196</v>
      </c>
      <c r="E3348" s="193">
        <v>4.7300000000000004</v>
      </c>
      <c r="F3348" s="192" t="s">
        <v>114</v>
      </c>
    </row>
    <row r="3349" spans="1:6">
      <c r="A3349" s="192">
        <v>89384</v>
      </c>
      <c r="B3349" s="192" t="s">
        <v>3580</v>
      </c>
      <c r="C3349" s="192" t="s">
        <v>195</v>
      </c>
      <c r="D3349" s="192" t="s">
        <v>196</v>
      </c>
      <c r="E3349" s="193">
        <v>8.76</v>
      </c>
      <c r="F3349" s="192" t="s">
        <v>114</v>
      </c>
    </row>
    <row r="3350" spans="1:6">
      <c r="A3350" s="192">
        <v>89385</v>
      </c>
      <c r="B3350" s="192" t="s">
        <v>3581</v>
      </c>
      <c r="C3350" s="192" t="s">
        <v>195</v>
      </c>
      <c r="D3350" s="192" t="s">
        <v>196</v>
      </c>
      <c r="E3350" s="193">
        <v>5.23</v>
      </c>
      <c r="F3350" s="192" t="s">
        <v>114</v>
      </c>
    </row>
    <row r="3351" spans="1:6">
      <c r="A3351" s="192">
        <v>89386</v>
      </c>
      <c r="B3351" s="192" t="s">
        <v>3582</v>
      </c>
      <c r="C3351" s="192" t="s">
        <v>195</v>
      </c>
      <c r="D3351" s="192" t="s">
        <v>196</v>
      </c>
      <c r="E3351" s="193">
        <v>6.35</v>
      </c>
      <c r="F3351" s="192" t="s">
        <v>114</v>
      </c>
    </row>
    <row r="3352" spans="1:6">
      <c r="A3352" s="192">
        <v>89387</v>
      </c>
      <c r="B3352" s="192" t="s">
        <v>3583</v>
      </c>
      <c r="C3352" s="192" t="s">
        <v>195</v>
      </c>
      <c r="D3352" s="192" t="s">
        <v>196</v>
      </c>
      <c r="E3352" s="193">
        <v>21.38</v>
      </c>
      <c r="F3352" s="192" t="s">
        <v>114</v>
      </c>
    </row>
    <row r="3353" spans="1:6">
      <c r="A3353" s="192">
        <v>89388</v>
      </c>
      <c r="B3353" s="192" t="s">
        <v>3584</v>
      </c>
      <c r="C3353" s="192" t="s">
        <v>195</v>
      </c>
      <c r="D3353" s="192" t="s">
        <v>196</v>
      </c>
      <c r="E3353" s="193">
        <v>8.0500000000000007</v>
      </c>
      <c r="F3353" s="192" t="s">
        <v>114</v>
      </c>
    </row>
    <row r="3354" spans="1:6">
      <c r="A3354" s="192">
        <v>89389</v>
      </c>
      <c r="B3354" s="192" t="s">
        <v>3585</v>
      </c>
      <c r="C3354" s="192" t="s">
        <v>195</v>
      </c>
      <c r="D3354" s="192" t="s">
        <v>196</v>
      </c>
      <c r="E3354" s="193">
        <v>8.6300000000000008</v>
      </c>
      <c r="F3354" s="192" t="s">
        <v>114</v>
      </c>
    </row>
    <row r="3355" spans="1:6">
      <c r="A3355" s="192">
        <v>89390</v>
      </c>
      <c r="B3355" s="192" t="s">
        <v>3586</v>
      </c>
      <c r="C3355" s="192" t="s">
        <v>195</v>
      </c>
      <c r="D3355" s="192" t="s">
        <v>196</v>
      </c>
      <c r="E3355" s="193">
        <v>14.83</v>
      </c>
      <c r="F3355" s="192" t="s">
        <v>114</v>
      </c>
    </row>
    <row r="3356" spans="1:6">
      <c r="A3356" s="192">
        <v>89391</v>
      </c>
      <c r="B3356" s="192" t="s">
        <v>3587</v>
      </c>
      <c r="C3356" s="192" t="s">
        <v>195</v>
      </c>
      <c r="D3356" s="192" t="s">
        <v>196</v>
      </c>
      <c r="E3356" s="193">
        <v>6.28</v>
      </c>
      <c r="F3356" s="192" t="s">
        <v>114</v>
      </c>
    </row>
    <row r="3357" spans="1:6">
      <c r="A3357" s="192">
        <v>89392</v>
      </c>
      <c r="B3357" s="192" t="s">
        <v>3588</v>
      </c>
      <c r="C3357" s="192" t="s">
        <v>195</v>
      </c>
      <c r="D3357" s="192" t="s">
        <v>196</v>
      </c>
      <c r="E3357" s="193">
        <v>17.41</v>
      </c>
      <c r="F3357" s="192" t="s">
        <v>114</v>
      </c>
    </row>
    <row r="3358" spans="1:6">
      <c r="A3358" s="192">
        <v>89393</v>
      </c>
      <c r="B3358" s="192" t="s">
        <v>3589</v>
      </c>
      <c r="C3358" s="192" t="s">
        <v>195</v>
      </c>
      <c r="D3358" s="192" t="s">
        <v>196</v>
      </c>
      <c r="E3358" s="193">
        <v>7.28</v>
      </c>
      <c r="F3358" s="192" t="s">
        <v>114</v>
      </c>
    </row>
    <row r="3359" spans="1:6">
      <c r="A3359" s="192">
        <v>89394</v>
      </c>
      <c r="B3359" s="192" t="s">
        <v>3590</v>
      </c>
      <c r="C3359" s="192" t="s">
        <v>195</v>
      </c>
      <c r="D3359" s="192" t="s">
        <v>196</v>
      </c>
      <c r="E3359" s="193">
        <v>13.18</v>
      </c>
      <c r="F3359" s="192" t="s">
        <v>114</v>
      </c>
    </row>
    <row r="3360" spans="1:6">
      <c r="A3360" s="192">
        <v>89395</v>
      </c>
      <c r="B3360" s="192" t="s">
        <v>3591</v>
      </c>
      <c r="C3360" s="192" t="s">
        <v>195</v>
      </c>
      <c r="D3360" s="192" t="s">
        <v>196</v>
      </c>
      <c r="E3360" s="193">
        <v>8.68</v>
      </c>
      <c r="F3360" s="192" t="s">
        <v>114</v>
      </c>
    </row>
    <row r="3361" spans="1:6">
      <c r="A3361" s="192">
        <v>89396</v>
      </c>
      <c r="B3361" s="192" t="s">
        <v>3592</v>
      </c>
      <c r="C3361" s="192" t="s">
        <v>195</v>
      </c>
      <c r="D3361" s="192" t="s">
        <v>196</v>
      </c>
      <c r="E3361" s="193">
        <v>13.72</v>
      </c>
      <c r="F3361" s="192" t="s">
        <v>114</v>
      </c>
    </row>
    <row r="3362" spans="1:6">
      <c r="A3362" s="192">
        <v>89397</v>
      </c>
      <c r="B3362" s="192" t="s">
        <v>3593</v>
      </c>
      <c r="C3362" s="192" t="s">
        <v>195</v>
      </c>
      <c r="D3362" s="192" t="s">
        <v>196</v>
      </c>
      <c r="E3362" s="193">
        <v>10.02</v>
      </c>
      <c r="F3362" s="192" t="s">
        <v>114</v>
      </c>
    </row>
    <row r="3363" spans="1:6">
      <c r="A3363" s="192">
        <v>89398</v>
      </c>
      <c r="B3363" s="192" t="s">
        <v>3594</v>
      </c>
      <c r="C3363" s="192" t="s">
        <v>195</v>
      </c>
      <c r="D3363" s="192" t="s">
        <v>196</v>
      </c>
      <c r="E3363" s="193">
        <v>12.34</v>
      </c>
      <c r="F3363" s="192" t="s">
        <v>114</v>
      </c>
    </row>
    <row r="3364" spans="1:6">
      <c r="A3364" s="192">
        <v>89399</v>
      </c>
      <c r="B3364" s="192" t="s">
        <v>3595</v>
      </c>
      <c r="C3364" s="192" t="s">
        <v>195</v>
      </c>
      <c r="D3364" s="192" t="s">
        <v>196</v>
      </c>
      <c r="E3364" s="193">
        <v>20.9</v>
      </c>
      <c r="F3364" s="192" t="s">
        <v>114</v>
      </c>
    </row>
    <row r="3365" spans="1:6">
      <c r="A3365" s="192">
        <v>89400</v>
      </c>
      <c r="B3365" s="192" t="s">
        <v>3596</v>
      </c>
      <c r="C3365" s="192" t="s">
        <v>195</v>
      </c>
      <c r="D3365" s="192" t="s">
        <v>196</v>
      </c>
      <c r="E3365" s="193">
        <v>13.67</v>
      </c>
      <c r="F3365" s="192" t="s">
        <v>114</v>
      </c>
    </row>
    <row r="3366" spans="1:6">
      <c r="A3366" s="192">
        <v>89404</v>
      </c>
      <c r="B3366" s="192" t="s">
        <v>3597</v>
      </c>
      <c r="C3366" s="192" t="s">
        <v>195</v>
      </c>
      <c r="D3366" s="192" t="s">
        <v>196</v>
      </c>
      <c r="E3366" s="193">
        <v>3.55</v>
      </c>
      <c r="F3366" s="192" t="s">
        <v>114</v>
      </c>
    </row>
    <row r="3367" spans="1:6">
      <c r="A3367" s="192">
        <v>89405</v>
      </c>
      <c r="B3367" s="192" t="s">
        <v>3598</v>
      </c>
      <c r="C3367" s="192" t="s">
        <v>195</v>
      </c>
      <c r="D3367" s="192" t="s">
        <v>196</v>
      </c>
      <c r="E3367" s="193">
        <v>3.79</v>
      </c>
      <c r="F3367" s="192" t="s">
        <v>114</v>
      </c>
    </row>
    <row r="3368" spans="1:6">
      <c r="A3368" s="192">
        <v>89406</v>
      </c>
      <c r="B3368" s="192" t="s">
        <v>3599</v>
      </c>
      <c r="C3368" s="192" t="s">
        <v>195</v>
      </c>
      <c r="D3368" s="192" t="s">
        <v>196</v>
      </c>
      <c r="E3368" s="193">
        <v>4.79</v>
      </c>
      <c r="F3368" s="192" t="s">
        <v>114</v>
      </c>
    </row>
    <row r="3369" spans="1:6">
      <c r="A3369" s="192">
        <v>89407</v>
      </c>
      <c r="B3369" s="192" t="s">
        <v>3600</v>
      </c>
      <c r="C3369" s="192" t="s">
        <v>195</v>
      </c>
      <c r="D3369" s="192" t="s">
        <v>196</v>
      </c>
      <c r="E3369" s="193">
        <v>4.4000000000000004</v>
      </c>
      <c r="F3369" s="192" t="s">
        <v>114</v>
      </c>
    </row>
    <row r="3370" spans="1:6">
      <c r="A3370" s="192">
        <v>89408</v>
      </c>
      <c r="B3370" s="192" t="s">
        <v>3601</v>
      </c>
      <c r="C3370" s="192" t="s">
        <v>195</v>
      </c>
      <c r="D3370" s="192" t="s">
        <v>196</v>
      </c>
      <c r="E3370" s="193">
        <v>4.29</v>
      </c>
      <c r="F3370" s="192" t="s">
        <v>114</v>
      </c>
    </row>
    <row r="3371" spans="1:6">
      <c r="A3371" s="192">
        <v>89409</v>
      </c>
      <c r="B3371" s="192" t="s">
        <v>3602</v>
      </c>
      <c r="C3371" s="192" t="s">
        <v>195</v>
      </c>
      <c r="D3371" s="192" t="s">
        <v>196</v>
      </c>
      <c r="E3371" s="193">
        <v>4.8</v>
      </c>
      <c r="F3371" s="192" t="s">
        <v>114</v>
      </c>
    </row>
    <row r="3372" spans="1:6">
      <c r="A3372" s="192">
        <v>89410</v>
      </c>
      <c r="B3372" s="192" t="s">
        <v>3603</v>
      </c>
      <c r="C3372" s="192" t="s">
        <v>195</v>
      </c>
      <c r="D3372" s="192" t="s">
        <v>196</v>
      </c>
      <c r="E3372" s="193">
        <v>5.85</v>
      </c>
      <c r="F3372" s="192" t="s">
        <v>114</v>
      </c>
    </row>
    <row r="3373" spans="1:6">
      <c r="A3373" s="192">
        <v>89411</v>
      </c>
      <c r="B3373" s="192" t="s">
        <v>3604</v>
      </c>
      <c r="C3373" s="192" t="s">
        <v>195</v>
      </c>
      <c r="D3373" s="192" t="s">
        <v>196</v>
      </c>
      <c r="E3373" s="193">
        <v>5.38</v>
      </c>
      <c r="F3373" s="192" t="s">
        <v>114</v>
      </c>
    </row>
    <row r="3374" spans="1:6">
      <c r="A3374" s="192">
        <v>89412</v>
      </c>
      <c r="B3374" s="192" t="s">
        <v>3605</v>
      </c>
      <c r="C3374" s="192" t="s">
        <v>195</v>
      </c>
      <c r="D3374" s="192" t="s">
        <v>196</v>
      </c>
      <c r="E3374" s="193">
        <v>6.02</v>
      </c>
      <c r="F3374" s="192" t="s">
        <v>114</v>
      </c>
    </row>
    <row r="3375" spans="1:6">
      <c r="A3375" s="192">
        <v>89413</v>
      </c>
      <c r="B3375" s="192" t="s">
        <v>3606</v>
      </c>
      <c r="C3375" s="192" t="s">
        <v>195</v>
      </c>
      <c r="D3375" s="192" t="s">
        <v>196</v>
      </c>
      <c r="E3375" s="193">
        <v>6.11</v>
      </c>
      <c r="F3375" s="192" t="s">
        <v>114</v>
      </c>
    </row>
    <row r="3376" spans="1:6">
      <c r="A3376" s="192">
        <v>89414</v>
      </c>
      <c r="B3376" s="192" t="s">
        <v>3607</v>
      </c>
      <c r="C3376" s="192" t="s">
        <v>195</v>
      </c>
      <c r="D3376" s="192" t="s">
        <v>196</v>
      </c>
      <c r="E3376" s="193">
        <v>7.54</v>
      </c>
      <c r="F3376" s="192" t="s">
        <v>114</v>
      </c>
    </row>
    <row r="3377" spans="1:6">
      <c r="A3377" s="192">
        <v>89415</v>
      </c>
      <c r="B3377" s="192" t="s">
        <v>3608</v>
      </c>
      <c r="C3377" s="192" t="s">
        <v>195</v>
      </c>
      <c r="D3377" s="192" t="s">
        <v>196</v>
      </c>
      <c r="E3377" s="193">
        <v>9.31</v>
      </c>
      <c r="F3377" s="192" t="s">
        <v>114</v>
      </c>
    </row>
    <row r="3378" spans="1:6">
      <c r="A3378" s="192">
        <v>89416</v>
      </c>
      <c r="B3378" s="192" t="s">
        <v>3609</v>
      </c>
      <c r="C3378" s="192" t="s">
        <v>195</v>
      </c>
      <c r="D3378" s="192" t="s">
        <v>196</v>
      </c>
      <c r="E3378" s="193">
        <v>7.24</v>
      </c>
      <c r="F3378" s="192" t="s">
        <v>114</v>
      </c>
    </row>
    <row r="3379" spans="1:6">
      <c r="A3379" s="192">
        <v>89417</v>
      </c>
      <c r="B3379" s="192" t="s">
        <v>3610</v>
      </c>
      <c r="C3379" s="192" t="s">
        <v>195</v>
      </c>
      <c r="D3379" s="192" t="s">
        <v>196</v>
      </c>
      <c r="E3379" s="193">
        <v>2.83</v>
      </c>
      <c r="F3379" s="192" t="s">
        <v>114</v>
      </c>
    </row>
    <row r="3380" spans="1:6">
      <c r="A3380" s="192">
        <v>89418</v>
      </c>
      <c r="B3380" s="192" t="s">
        <v>3611</v>
      </c>
      <c r="C3380" s="192" t="s">
        <v>195</v>
      </c>
      <c r="D3380" s="192" t="s">
        <v>196</v>
      </c>
      <c r="E3380" s="193">
        <v>7.55</v>
      </c>
      <c r="F3380" s="192" t="s">
        <v>114</v>
      </c>
    </row>
    <row r="3381" spans="1:6">
      <c r="A3381" s="192">
        <v>89419</v>
      </c>
      <c r="B3381" s="192" t="s">
        <v>3612</v>
      </c>
      <c r="C3381" s="192" t="s">
        <v>195</v>
      </c>
      <c r="D3381" s="192" t="s">
        <v>196</v>
      </c>
      <c r="E3381" s="193">
        <v>3.26</v>
      </c>
      <c r="F3381" s="192" t="s">
        <v>114</v>
      </c>
    </row>
    <row r="3382" spans="1:6">
      <c r="A3382" s="192">
        <v>89420</v>
      </c>
      <c r="B3382" s="192" t="s">
        <v>3613</v>
      </c>
      <c r="C3382" s="192" t="s">
        <v>195</v>
      </c>
      <c r="D3382" s="192" t="s">
        <v>196</v>
      </c>
      <c r="E3382" s="193">
        <v>5.82</v>
      </c>
      <c r="F3382" s="192" t="s">
        <v>114</v>
      </c>
    </row>
    <row r="3383" spans="1:6">
      <c r="A3383" s="192">
        <v>89421</v>
      </c>
      <c r="B3383" s="192" t="s">
        <v>3614</v>
      </c>
      <c r="C3383" s="192" t="s">
        <v>195</v>
      </c>
      <c r="D3383" s="192" t="s">
        <v>196</v>
      </c>
      <c r="E3383" s="193">
        <v>7.36</v>
      </c>
      <c r="F3383" s="192" t="s">
        <v>114</v>
      </c>
    </row>
    <row r="3384" spans="1:6">
      <c r="A3384" s="192">
        <v>89422</v>
      </c>
      <c r="B3384" s="192" t="s">
        <v>3615</v>
      </c>
      <c r="C3384" s="192" t="s">
        <v>195</v>
      </c>
      <c r="D3384" s="192" t="s">
        <v>196</v>
      </c>
      <c r="E3384" s="193">
        <v>2.87</v>
      </c>
      <c r="F3384" s="192" t="s">
        <v>114</v>
      </c>
    </row>
    <row r="3385" spans="1:6">
      <c r="A3385" s="192">
        <v>89423</v>
      </c>
      <c r="B3385" s="192" t="s">
        <v>3616</v>
      </c>
      <c r="C3385" s="192" t="s">
        <v>195</v>
      </c>
      <c r="D3385" s="192" t="s">
        <v>196</v>
      </c>
      <c r="E3385" s="193">
        <v>5.56</v>
      </c>
      <c r="F3385" s="192" t="s">
        <v>114</v>
      </c>
    </row>
    <row r="3386" spans="1:6">
      <c r="A3386" s="192">
        <v>89424</v>
      </c>
      <c r="B3386" s="192" t="s">
        <v>3617</v>
      </c>
      <c r="C3386" s="192" t="s">
        <v>195</v>
      </c>
      <c r="D3386" s="192" t="s">
        <v>196</v>
      </c>
      <c r="E3386" s="193">
        <v>3.37</v>
      </c>
      <c r="F3386" s="192" t="s">
        <v>114</v>
      </c>
    </row>
    <row r="3387" spans="1:6">
      <c r="A3387" s="192">
        <v>89425</v>
      </c>
      <c r="B3387" s="192" t="s">
        <v>3618</v>
      </c>
      <c r="C3387" s="192" t="s">
        <v>195</v>
      </c>
      <c r="D3387" s="192" t="s">
        <v>196</v>
      </c>
      <c r="E3387" s="193">
        <v>9.67</v>
      </c>
      <c r="F3387" s="192" t="s">
        <v>114</v>
      </c>
    </row>
    <row r="3388" spans="1:6">
      <c r="A3388" s="192">
        <v>89426</v>
      </c>
      <c r="B3388" s="192" t="s">
        <v>3619</v>
      </c>
      <c r="C3388" s="192" t="s">
        <v>195</v>
      </c>
      <c r="D3388" s="192" t="s">
        <v>196</v>
      </c>
      <c r="E3388" s="193">
        <v>5.3</v>
      </c>
      <c r="F3388" s="192" t="s">
        <v>114</v>
      </c>
    </row>
    <row r="3389" spans="1:6">
      <c r="A3389" s="192">
        <v>89427</v>
      </c>
      <c r="B3389" s="192" t="s">
        <v>3620</v>
      </c>
      <c r="C3389" s="192" t="s">
        <v>195</v>
      </c>
      <c r="D3389" s="192" t="s">
        <v>196</v>
      </c>
      <c r="E3389" s="193">
        <v>7.35</v>
      </c>
      <c r="F3389" s="192" t="s">
        <v>114</v>
      </c>
    </row>
    <row r="3390" spans="1:6">
      <c r="A3390" s="192">
        <v>89428</v>
      </c>
      <c r="B3390" s="192" t="s">
        <v>3621</v>
      </c>
      <c r="C3390" s="192" t="s">
        <v>195</v>
      </c>
      <c r="D3390" s="192" t="s">
        <v>196</v>
      </c>
      <c r="E3390" s="193">
        <v>8.8000000000000007</v>
      </c>
      <c r="F3390" s="192" t="s">
        <v>114</v>
      </c>
    </row>
    <row r="3391" spans="1:6">
      <c r="A3391" s="192">
        <v>89429</v>
      </c>
      <c r="B3391" s="192" t="s">
        <v>3622</v>
      </c>
      <c r="C3391" s="192" t="s">
        <v>195</v>
      </c>
      <c r="D3391" s="192" t="s">
        <v>196</v>
      </c>
      <c r="E3391" s="193">
        <v>3.43</v>
      </c>
      <c r="F3391" s="192" t="s">
        <v>114</v>
      </c>
    </row>
    <row r="3392" spans="1:6">
      <c r="A3392" s="192">
        <v>89430</v>
      </c>
      <c r="B3392" s="192" t="s">
        <v>3623</v>
      </c>
      <c r="C3392" s="192" t="s">
        <v>195</v>
      </c>
      <c r="D3392" s="192" t="s">
        <v>196</v>
      </c>
      <c r="E3392" s="193">
        <v>7.46</v>
      </c>
      <c r="F3392" s="192" t="s">
        <v>114</v>
      </c>
    </row>
    <row r="3393" spans="1:6">
      <c r="A3393" s="192">
        <v>89431</v>
      </c>
      <c r="B3393" s="192" t="s">
        <v>3624</v>
      </c>
      <c r="C3393" s="192" t="s">
        <v>195</v>
      </c>
      <c r="D3393" s="192" t="s">
        <v>196</v>
      </c>
      <c r="E3393" s="193">
        <v>4.78</v>
      </c>
      <c r="F3393" s="192" t="s">
        <v>114</v>
      </c>
    </row>
    <row r="3394" spans="1:6">
      <c r="A3394" s="192">
        <v>89432</v>
      </c>
      <c r="B3394" s="192" t="s">
        <v>3625</v>
      </c>
      <c r="C3394" s="192" t="s">
        <v>195</v>
      </c>
      <c r="D3394" s="192" t="s">
        <v>196</v>
      </c>
      <c r="E3394" s="193">
        <v>19.809999999999999</v>
      </c>
      <c r="F3394" s="192" t="s">
        <v>114</v>
      </c>
    </row>
    <row r="3395" spans="1:6">
      <c r="A3395" s="192">
        <v>89433</v>
      </c>
      <c r="B3395" s="192" t="s">
        <v>3626</v>
      </c>
      <c r="C3395" s="192" t="s">
        <v>195</v>
      </c>
      <c r="D3395" s="192" t="s">
        <v>196</v>
      </c>
      <c r="E3395" s="193">
        <v>6.48</v>
      </c>
      <c r="F3395" s="192" t="s">
        <v>114</v>
      </c>
    </row>
    <row r="3396" spans="1:6">
      <c r="A3396" s="192">
        <v>89434</v>
      </c>
      <c r="B3396" s="192" t="s">
        <v>3627</v>
      </c>
      <c r="C3396" s="192" t="s">
        <v>195</v>
      </c>
      <c r="D3396" s="192" t="s">
        <v>196</v>
      </c>
      <c r="E3396" s="193">
        <v>7.06</v>
      </c>
      <c r="F3396" s="192" t="s">
        <v>114</v>
      </c>
    </row>
    <row r="3397" spans="1:6">
      <c r="A3397" s="192">
        <v>89435</v>
      </c>
      <c r="B3397" s="192" t="s">
        <v>3628</v>
      </c>
      <c r="C3397" s="192" t="s">
        <v>195</v>
      </c>
      <c r="D3397" s="192" t="s">
        <v>196</v>
      </c>
      <c r="E3397" s="193">
        <v>13.26</v>
      </c>
      <c r="F3397" s="192" t="s">
        <v>114</v>
      </c>
    </row>
    <row r="3398" spans="1:6">
      <c r="A3398" s="192">
        <v>89436</v>
      </c>
      <c r="B3398" s="192" t="s">
        <v>3629</v>
      </c>
      <c r="C3398" s="192" t="s">
        <v>195</v>
      </c>
      <c r="D3398" s="192" t="s">
        <v>196</v>
      </c>
      <c r="E3398" s="193">
        <v>4.71</v>
      </c>
      <c r="F3398" s="192" t="s">
        <v>114</v>
      </c>
    </row>
    <row r="3399" spans="1:6">
      <c r="A3399" s="192">
        <v>89437</v>
      </c>
      <c r="B3399" s="192" t="s">
        <v>3630</v>
      </c>
      <c r="C3399" s="192" t="s">
        <v>195</v>
      </c>
      <c r="D3399" s="192" t="s">
        <v>196</v>
      </c>
      <c r="E3399" s="193">
        <v>15.84</v>
      </c>
      <c r="F3399" s="192" t="s">
        <v>114</v>
      </c>
    </row>
    <row r="3400" spans="1:6">
      <c r="A3400" s="192">
        <v>89438</v>
      </c>
      <c r="B3400" s="192" t="s">
        <v>3631</v>
      </c>
      <c r="C3400" s="192" t="s">
        <v>195</v>
      </c>
      <c r="D3400" s="192" t="s">
        <v>196</v>
      </c>
      <c r="E3400" s="193">
        <v>5.03</v>
      </c>
      <c r="F3400" s="192" t="s">
        <v>114</v>
      </c>
    </row>
    <row r="3401" spans="1:6">
      <c r="A3401" s="192">
        <v>89439</v>
      </c>
      <c r="B3401" s="192" t="s">
        <v>3632</v>
      </c>
      <c r="C3401" s="192" t="s">
        <v>195</v>
      </c>
      <c r="D3401" s="192" t="s">
        <v>196</v>
      </c>
      <c r="E3401" s="193">
        <v>6.38</v>
      </c>
      <c r="F3401" s="192" t="s">
        <v>114</v>
      </c>
    </row>
    <row r="3402" spans="1:6">
      <c r="A3402" s="192">
        <v>89440</v>
      </c>
      <c r="B3402" s="192" t="s">
        <v>3633</v>
      </c>
      <c r="C3402" s="192" t="s">
        <v>195</v>
      </c>
      <c r="D3402" s="192" t="s">
        <v>196</v>
      </c>
      <c r="E3402" s="193">
        <v>6.09</v>
      </c>
      <c r="F3402" s="192" t="s">
        <v>114</v>
      </c>
    </row>
    <row r="3403" spans="1:6">
      <c r="A3403" s="192">
        <v>89441</v>
      </c>
      <c r="B3403" s="192" t="s">
        <v>3634</v>
      </c>
      <c r="C3403" s="192" t="s">
        <v>195</v>
      </c>
      <c r="D3403" s="192" t="s">
        <v>196</v>
      </c>
      <c r="E3403" s="193">
        <v>11.13</v>
      </c>
      <c r="F3403" s="192" t="s">
        <v>114</v>
      </c>
    </row>
    <row r="3404" spans="1:6">
      <c r="A3404" s="192">
        <v>89442</v>
      </c>
      <c r="B3404" s="192" t="s">
        <v>3635</v>
      </c>
      <c r="C3404" s="192" t="s">
        <v>195</v>
      </c>
      <c r="D3404" s="192" t="s">
        <v>196</v>
      </c>
      <c r="E3404" s="193">
        <v>7.43</v>
      </c>
      <c r="F3404" s="192" t="s">
        <v>114</v>
      </c>
    </row>
    <row r="3405" spans="1:6">
      <c r="A3405" s="192">
        <v>89443</v>
      </c>
      <c r="B3405" s="192" t="s">
        <v>3636</v>
      </c>
      <c r="C3405" s="192" t="s">
        <v>195</v>
      </c>
      <c r="D3405" s="192" t="s">
        <v>196</v>
      </c>
      <c r="E3405" s="193">
        <v>9.26</v>
      </c>
      <c r="F3405" s="192" t="s">
        <v>114</v>
      </c>
    </row>
    <row r="3406" spans="1:6">
      <c r="A3406" s="192">
        <v>89444</v>
      </c>
      <c r="B3406" s="192" t="s">
        <v>3637</v>
      </c>
      <c r="C3406" s="192" t="s">
        <v>195</v>
      </c>
      <c r="D3406" s="192" t="s">
        <v>196</v>
      </c>
      <c r="E3406" s="193">
        <v>17.82</v>
      </c>
      <c r="F3406" s="192" t="s">
        <v>114</v>
      </c>
    </row>
    <row r="3407" spans="1:6">
      <c r="A3407" s="192">
        <v>89445</v>
      </c>
      <c r="B3407" s="192" t="s">
        <v>3638</v>
      </c>
      <c r="C3407" s="192" t="s">
        <v>195</v>
      </c>
      <c r="D3407" s="192" t="s">
        <v>196</v>
      </c>
      <c r="E3407" s="193">
        <v>10.59</v>
      </c>
      <c r="F3407" s="192" t="s">
        <v>114</v>
      </c>
    </row>
    <row r="3408" spans="1:6">
      <c r="A3408" s="192">
        <v>89481</v>
      </c>
      <c r="B3408" s="192" t="s">
        <v>3639</v>
      </c>
      <c r="C3408" s="192" t="s">
        <v>195</v>
      </c>
      <c r="D3408" s="192" t="s">
        <v>196</v>
      </c>
      <c r="E3408" s="193">
        <v>3.31</v>
      </c>
      <c r="F3408" s="192" t="s">
        <v>114</v>
      </c>
    </row>
    <row r="3409" spans="1:6">
      <c r="A3409" s="192">
        <v>89485</v>
      </c>
      <c r="B3409" s="192" t="s">
        <v>3640</v>
      </c>
      <c r="C3409" s="192" t="s">
        <v>195</v>
      </c>
      <c r="D3409" s="192" t="s">
        <v>196</v>
      </c>
      <c r="E3409" s="193">
        <v>3.82</v>
      </c>
      <c r="F3409" s="192" t="s">
        <v>114</v>
      </c>
    </row>
    <row r="3410" spans="1:6">
      <c r="A3410" s="192">
        <v>89489</v>
      </c>
      <c r="B3410" s="192" t="s">
        <v>3641</v>
      </c>
      <c r="C3410" s="192" t="s">
        <v>195</v>
      </c>
      <c r="D3410" s="192" t="s">
        <v>196</v>
      </c>
      <c r="E3410" s="193">
        <v>4.87</v>
      </c>
      <c r="F3410" s="192" t="s">
        <v>114</v>
      </c>
    </row>
    <row r="3411" spans="1:6">
      <c r="A3411" s="192">
        <v>89490</v>
      </c>
      <c r="B3411" s="192" t="s">
        <v>3642</v>
      </c>
      <c r="C3411" s="192" t="s">
        <v>195</v>
      </c>
      <c r="D3411" s="192" t="s">
        <v>196</v>
      </c>
      <c r="E3411" s="193">
        <v>4.4000000000000004</v>
      </c>
      <c r="F3411" s="192" t="s">
        <v>114</v>
      </c>
    </row>
    <row r="3412" spans="1:6">
      <c r="A3412" s="192">
        <v>89492</v>
      </c>
      <c r="B3412" s="192" t="s">
        <v>3643</v>
      </c>
      <c r="C3412" s="192" t="s">
        <v>195</v>
      </c>
      <c r="D3412" s="192" t="s">
        <v>196</v>
      </c>
      <c r="E3412" s="193">
        <v>4.99</v>
      </c>
      <c r="F3412" s="192" t="s">
        <v>114</v>
      </c>
    </row>
    <row r="3413" spans="1:6">
      <c r="A3413" s="192">
        <v>89493</v>
      </c>
      <c r="B3413" s="192" t="s">
        <v>3644</v>
      </c>
      <c r="C3413" s="192" t="s">
        <v>195</v>
      </c>
      <c r="D3413" s="192" t="s">
        <v>196</v>
      </c>
      <c r="E3413" s="193">
        <v>6.42</v>
      </c>
      <c r="F3413" s="192" t="s">
        <v>114</v>
      </c>
    </row>
    <row r="3414" spans="1:6">
      <c r="A3414" s="192">
        <v>89494</v>
      </c>
      <c r="B3414" s="192" t="s">
        <v>3645</v>
      </c>
      <c r="C3414" s="192" t="s">
        <v>195</v>
      </c>
      <c r="D3414" s="192" t="s">
        <v>196</v>
      </c>
      <c r="E3414" s="193">
        <v>8.19</v>
      </c>
      <c r="F3414" s="192" t="s">
        <v>114</v>
      </c>
    </row>
    <row r="3415" spans="1:6">
      <c r="A3415" s="192">
        <v>89496</v>
      </c>
      <c r="B3415" s="192" t="s">
        <v>3646</v>
      </c>
      <c r="C3415" s="192" t="s">
        <v>195</v>
      </c>
      <c r="D3415" s="192" t="s">
        <v>196</v>
      </c>
      <c r="E3415" s="193">
        <v>6.12</v>
      </c>
      <c r="F3415" s="192" t="s">
        <v>114</v>
      </c>
    </row>
    <row r="3416" spans="1:6">
      <c r="A3416" s="192">
        <v>89497</v>
      </c>
      <c r="B3416" s="192" t="s">
        <v>3647</v>
      </c>
      <c r="C3416" s="192" t="s">
        <v>195</v>
      </c>
      <c r="D3416" s="192" t="s">
        <v>196</v>
      </c>
      <c r="E3416" s="193">
        <v>7.87</v>
      </c>
      <c r="F3416" s="192" t="s">
        <v>114</v>
      </c>
    </row>
    <row r="3417" spans="1:6">
      <c r="A3417" s="192">
        <v>89498</v>
      </c>
      <c r="B3417" s="192" t="s">
        <v>3648</v>
      </c>
      <c r="C3417" s="192" t="s">
        <v>195</v>
      </c>
      <c r="D3417" s="192" t="s">
        <v>196</v>
      </c>
      <c r="E3417" s="193">
        <v>8.52</v>
      </c>
      <c r="F3417" s="192" t="s">
        <v>114</v>
      </c>
    </row>
    <row r="3418" spans="1:6">
      <c r="A3418" s="192">
        <v>89499</v>
      </c>
      <c r="B3418" s="192" t="s">
        <v>3649</v>
      </c>
      <c r="C3418" s="192" t="s">
        <v>195</v>
      </c>
      <c r="D3418" s="192" t="s">
        <v>196</v>
      </c>
      <c r="E3418" s="193">
        <v>12.69</v>
      </c>
      <c r="F3418" s="192" t="s">
        <v>114</v>
      </c>
    </row>
    <row r="3419" spans="1:6">
      <c r="A3419" s="192">
        <v>89500</v>
      </c>
      <c r="B3419" s="192" t="s">
        <v>3650</v>
      </c>
      <c r="C3419" s="192" t="s">
        <v>195</v>
      </c>
      <c r="D3419" s="192" t="s">
        <v>196</v>
      </c>
      <c r="E3419" s="193">
        <v>8.65</v>
      </c>
      <c r="F3419" s="192" t="s">
        <v>114</v>
      </c>
    </row>
    <row r="3420" spans="1:6">
      <c r="A3420" s="192">
        <v>89501</v>
      </c>
      <c r="B3420" s="192" t="s">
        <v>3651</v>
      </c>
      <c r="C3420" s="192" t="s">
        <v>195</v>
      </c>
      <c r="D3420" s="192" t="s">
        <v>196</v>
      </c>
      <c r="E3420" s="193">
        <v>9.6199999999999992</v>
      </c>
      <c r="F3420" s="192" t="s">
        <v>114</v>
      </c>
    </row>
    <row r="3421" spans="1:6">
      <c r="A3421" s="192">
        <v>89502</v>
      </c>
      <c r="B3421" s="192" t="s">
        <v>3652</v>
      </c>
      <c r="C3421" s="192" t="s">
        <v>195</v>
      </c>
      <c r="D3421" s="192" t="s">
        <v>196</v>
      </c>
      <c r="E3421" s="193">
        <v>10.8</v>
      </c>
      <c r="F3421" s="192" t="s">
        <v>114</v>
      </c>
    </row>
    <row r="3422" spans="1:6">
      <c r="A3422" s="192">
        <v>89503</v>
      </c>
      <c r="B3422" s="192" t="s">
        <v>3653</v>
      </c>
      <c r="C3422" s="192" t="s">
        <v>195</v>
      </c>
      <c r="D3422" s="192" t="s">
        <v>196</v>
      </c>
      <c r="E3422" s="193">
        <v>15.97</v>
      </c>
      <c r="F3422" s="192" t="s">
        <v>114</v>
      </c>
    </row>
    <row r="3423" spans="1:6">
      <c r="A3423" s="192">
        <v>89504</v>
      </c>
      <c r="B3423" s="192" t="s">
        <v>3654</v>
      </c>
      <c r="C3423" s="192" t="s">
        <v>195</v>
      </c>
      <c r="D3423" s="192" t="s">
        <v>196</v>
      </c>
      <c r="E3423" s="193">
        <v>14.1</v>
      </c>
      <c r="F3423" s="192" t="s">
        <v>114</v>
      </c>
    </row>
    <row r="3424" spans="1:6">
      <c r="A3424" s="192">
        <v>89505</v>
      </c>
      <c r="B3424" s="192" t="s">
        <v>3655</v>
      </c>
      <c r="C3424" s="192" t="s">
        <v>195</v>
      </c>
      <c r="D3424" s="192" t="s">
        <v>196</v>
      </c>
      <c r="E3424" s="193">
        <v>23.61</v>
      </c>
      <c r="F3424" s="192" t="s">
        <v>114</v>
      </c>
    </row>
    <row r="3425" spans="1:6">
      <c r="A3425" s="192">
        <v>89506</v>
      </c>
      <c r="B3425" s="192" t="s">
        <v>3656</v>
      </c>
      <c r="C3425" s="192" t="s">
        <v>195</v>
      </c>
      <c r="D3425" s="192" t="s">
        <v>196</v>
      </c>
      <c r="E3425" s="193">
        <v>26.44</v>
      </c>
      <c r="F3425" s="192" t="s">
        <v>114</v>
      </c>
    </row>
    <row r="3426" spans="1:6">
      <c r="A3426" s="192">
        <v>89507</v>
      </c>
      <c r="B3426" s="192" t="s">
        <v>3657</v>
      </c>
      <c r="C3426" s="192" t="s">
        <v>195</v>
      </c>
      <c r="D3426" s="192" t="s">
        <v>196</v>
      </c>
      <c r="E3426" s="193">
        <v>32.32</v>
      </c>
      <c r="F3426" s="192" t="s">
        <v>114</v>
      </c>
    </row>
    <row r="3427" spans="1:6">
      <c r="A3427" s="192">
        <v>89510</v>
      </c>
      <c r="B3427" s="192" t="s">
        <v>3658</v>
      </c>
      <c r="C3427" s="192" t="s">
        <v>195</v>
      </c>
      <c r="D3427" s="192" t="s">
        <v>196</v>
      </c>
      <c r="E3427" s="193">
        <v>21.53</v>
      </c>
      <c r="F3427" s="192" t="s">
        <v>114</v>
      </c>
    </row>
    <row r="3428" spans="1:6">
      <c r="A3428" s="192">
        <v>89513</v>
      </c>
      <c r="B3428" s="192" t="s">
        <v>3659</v>
      </c>
      <c r="C3428" s="192" t="s">
        <v>195</v>
      </c>
      <c r="D3428" s="192" t="s">
        <v>196</v>
      </c>
      <c r="E3428" s="193">
        <v>71.63</v>
      </c>
      <c r="F3428" s="192" t="s">
        <v>114</v>
      </c>
    </row>
    <row r="3429" spans="1:6">
      <c r="A3429" s="192">
        <v>89514</v>
      </c>
      <c r="B3429" s="192" t="s">
        <v>3660</v>
      </c>
      <c r="C3429" s="192" t="s">
        <v>195</v>
      </c>
      <c r="D3429" s="192" t="s">
        <v>196</v>
      </c>
      <c r="E3429" s="193">
        <v>6.45</v>
      </c>
      <c r="F3429" s="192" t="s">
        <v>114</v>
      </c>
    </row>
    <row r="3430" spans="1:6">
      <c r="A3430" s="192">
        <v>89515</v>
      </c>
      <c r="B3430" s="192" t="s">
        <v>3661</v>
      </c>
      <c r="C3430" s="192" t="s">
        <v>195</v>
      </c>
      <c r="D3430" s="192" t="s">
        <v>196</v>
      </c>
      <c r="E3430" s="193">
        <v>54.43</v>
      </c>
      <c r="F3430" s="192" t="s">
        <v>114</v>
      </c>
    </row>
    <row r="3431" spans="1:6">
      <c r="A3431" s="192">
        <v>89516</v>
      </c>
      <c r="B3431" s="192" t="s">
        <v>3662</v>
      </c>
      <c r="C3431" s="192" t="s">
        <v>195</v>
      </c>
      <c r="D3431" s="192" t="s">
        <v>196</v>
      </c>
      <c r="E3431" s="193">
        <v>5.71</v>
      </c>
      <c r="F3431" s="192" t="s">
        <v>114</v>
      </c>
    </row>
    <row r="3432" spans="1:6">
      <c r="A3432" s="192">
        <v>89517</v>
      </c>
      <c r="B3432" s="192" t="s">
        <v>3663</v>
      </c>
      <c r="C3432" s="192" t="s">
        <v>195</v>
      </c>
      <c r="D3432" s="192" t="s">
        <v>196</v>
      </c>
      <c r="E3432" s="193">
        <v>46.07</v>
      </c>
      <c r="F3432" s="192" t="s">
        <v>114</v>
      </c>
    </row>
    <row r="3433" spans="1:6">
      <c r="A3433" s="192">
        <v>89518</v>
      </c>
      <c r="B3433" s="192" t="s">
        <v>3664</v>
      </c>
      <c r="C3433" s="192" t="s">
        <v>195</v>
      </c>
      <c r="D3433" s="192" t="s">
        <v>196</v>
      </c>
      <c r="E3433" s="193">
        <v>9.06</v>
      </c>
      <c r="F3433" s="192" t="s">
        <v>114</v>
      </c>
    </row>
    <row r="3434" spans="1:6">
      <c r="A3434" s="192">
        <v>89519</v>
      </c>
      <c r="B3434" s="192" t="s">
        <v>3665</v>
      </c>
      <c r="C3434" s="192" t="s">
        <v>195</v>
      </c>
      <c r="D3434" s="192" t="s">
        <v>196</v>
      </c>
      <c r="E3434" s="193">
        <v>31.63</v>
      </c>
      <c r="F3434" s="192" t="s">
        <v>114</v>
      </c>
    </row>
    <row r="3435" spans="1:6">
      <c r="A3435" s="192">
        <v>89520</v>
      </c>
      <c r="B3435" s="192" t="s">
        <v>3666</v>
      </c>
      <c r="C3435" s="192" t="s">
        <v>195</v>
      </c>
      <c r="D3435" s="192" t="s">
        <v>196</v>
      </c>
      <c r="E3435" s="193">
        <v>8.08</v>
      </c>
      <c r="F3435" s="192" t="s">
        <v>114</v>
      </c>
    </row>
    <row r="3436" spans="1:6">
      <c r="A3436" s="192">
        <v>89521</v>
      </c>
      <c r="B3436" s="192" t="s">
        <v>3667</v>
      </c>
      <c r="C3436" s="192" t="s">
        <v>195</v>
      </c>
      <c r="D3436" s="192" t="s">
        <v>196</v>
      </c>
      <c r="E3436" s="193">
        <v>84.35</v>
      </c>
      <c r="F3436" s="192" t="s">
        <v>114</v>
      </c>
    </row>
    <row r="3437" spans="1:6">
      <c r="A3437" s="192">
        <v>89522</v>
      </c>
      <c r="B3437" s="192" t="s">
        <v>3668</v>
      </c>
      <c r="C3437" s="192" t="s">
        <v>195</v>
      </c>
      <c r="D3437" s="192" t="s">
        <v>196</v>
      </c>
      <c r="E3437" s="193">
        <v>17.91</v>
      </c>
      <c r="F3437" s="192" t="s">
        <v>114</v>
      </c>
    </row>
    <row r="3438" spans="1:6">
      <c r="A3438" s="192">
        <v>89523</v>
      </c>
      <c r="B3438" s="192" t="s">
        <v>3669</v>
      </c>
      <c r="C3438" s="192" t="s">
        <v>195</v>
      </c>
      <c r="D3438" s="192" t="s">
        <v>196</v>
      </c>
      <c r="E3438" s="193">
        <v>64.099999999999994</v>
      </c>
      <c r="F3438" s="192" t="s">
        <v>114</v>
      </c>
    </row>
    <row r="3439" spans="1:6">
      <c r="A3439" s="192">
        <v>89524</v>
      </c>
      <c r="B3439" s="192" t="s">
        <v>3670</v>
      </c>
      <c r="C3439" s="192" t="s">
        <v>195</v>
      </c>
      <c r="D3439" s="192" t="s">
        <v>196</v>
      </c>
      <c r="E3439" s="193">
        <v>16.03</v>
      </c>
      <c r="F3439" s="192" t="s">
        <v>114</v>
      </c>
    </row>
    <row r="3440" spans="1:6">
      <c r="A3440" s="192">
        <v>89525</v>
      </c>
      <c r="B3440" s="192" t="s">
        <v>3671</v>
      </c>
      <c r="C3440" s="192" t="s">
        <v>195</v>
      </c>
      <c r="D3440" s="192" t="s">
        <v>196</v>
      </c>
      <c r="E3440" s="193">
        <v>63.08</v>
      </c>
      <c r="F3440" s="192" t="s">
        <v>114</v>
      </c>
    </row>
    <row r="3441" spans="1:6">
      <c r="A3441" s="192">
        <v>89526</v>
      </c>
      <c r="B3441" s="192" t="s">
        <v>3672</v>
      </c>
      <c r="C3441" s="192" t="s">
        <v>195</v>
      </c>
      <c r="D3441" s="192" t="s">
        <v>196</v>
      </c>
      <c r="E3441" s="193">
        <v>22.89</v>
      </c>
      <c r="F3441" s="192" t="s">
        <v>114</v>
      </c>
    </row>
    <row r="3442" spans="1:6">
      <c r="A3442" s="192">
        <v>89527</v>
      </c>
      <c r="B3442" s="192" t="s">
        <v>3673</v>
      </c>
      <c r="C3442" s="192" t="s">
        <v>195</v>
      </c>
      <c r="D3442" s="192" t="s">
        <v>196</v>
      </c>
      <c r="E3442" s="193">
        <v>48.87</v>
      </c>
      <c r="F3442" s="192" t="s">
        <v>114</v>
      </c>
    </row>
    <row r="3443" spans="1:6">
      <c r="A3443" s="192">
        <v>89528</v>
      </c>
      <c r="B3443" s="192" t="s">
        <v>3674</v>
      </c>
      <c r="C3443" s="192" t="s">
        <v>195</v>
      </c>
      <c r="D3443" s="192" t="s">
        <v>196</v>
      </c>
      <c r="E3443" s="193">
        <v>2.7</v>
      </c>
      <c r="F3443" s="192" t="s">
        <v>114</v>
      </c>
    </row>
    <row r="3444" spans="1:6">
      <c r="A3444" s="192">
        <v>89529</v>
      </c>
      <c r="B3444" s="192" t="s">
        <v>3675</v>
      </c>
      <c r="C3444" s="192" t="s">
        <v>195</v>
      </c>
      <c r="D3444" s="192" t="s">
        <v>196</v>
      </c>
      <c r="E3444" s="193">
        <v>26.22</v>
      </c>
      <c r="F3444" s="192" t="s">
        <v>114</v>
      </c>
    </row>
    <row r="3445" spans="1:6">
      <c r="A3445" s="192">
        <v>89530</v>
      </c>
      <c r="B3445" s="192" t="s">
        <v>3676</v>
      </c>
      <c r="C3445" s="192" t="s">
        <v>195</v>
      </c>
      <c r="D3445" s="192" t="s">
        <v>196</v>
      </c>
      <c r="E3445" s="193">
        <v>9</v>
      </c>
      <c r="F3445" s="192" t="s">
        <v>114</v>
      </c>
    </row>
    <row r="3446" spans="1:6">
      <c r="A3446" s="192">
        <v>89531</v>
      </c>
      <c r="B3446" s="192" t="s">
        <v>3677</v>
      </c>
      <c r="C3446" s="192" t="s">
        <v>195</v>
      </c>
      <c r="D3446" s="192" t="s">
        <v>196</v>
      </c>
      <c r="E3446" s="193">
        <v>21.64</v>
      </c>
      <c r="F3446" s="192" t="s">
        <v>114</v>
      </c>
    </row>
    <row r="3447" spans="1:6">
      <c r="A3447" s="192">
        <v>89532</v>
      </c>
      <c r="B3447" s="192" t="s">
        <v>3678</v>
      </c>
      <c r="C3447" s="192" t="s">
        <v>195</v>
      </c>
      <c r="D3447" s="192" t="s">
        <v>196</v>
      </c>
      <c r="E3447" s="193">
        <v>4.63</v>
      </c>
      <c r="F3447" s="192" t="s">
        <v>114</v>
      </c>
    </row>
    <row r="3448" spans="1:6">
      <c r="A3448" s="192">
        <v>89533</v>
      </c>
      <c r="B3448" s="192" t="s">
        <v>3679</v>
      </c>
      <c r="C3448" s="192" t="s">
        <v>195</v>
      </c>
      <c r="D3448" s="192" t="s">
        <v>196</v>
      </c>
      <c r="E3448" s="193">
        <v>21.64</v>
      </c>
      <c r="F3448" s="192" t="s">
        <v>114</v>
      </c>
    </row>
    <row r="3449" spans="1:6">
      <c r="A3449" s="192">
        <v>89534</v>
      </c>
      <c r="B3449" s="192" t="s">
        <v>3680</v>
      </c>
      <c r="C3449" s="192" t="s">
        <v>195</v>
      </c>
      <c r="D3449" s="192" t="s">
        <v>196</v>
      </c>
      <c r="E3449" s="193">
        <v>3.26</v>
      </c>
      <c r="F3449" s="192" t="s">
        <v>114</v>
      </c>
    </row>
    <row r="3450" spans="1:6">
      <c r="A3450" s="192">
        <v>89535</v>
      </c>
      <c r="B3450" s="192" t="s">
        <v>3681</v>
      </c>
      <c r="C3450" s="192" t="s">
        <v>195</v>
      </c>
      <c r="D3450" s="192" t="s">
        <v>196</v>
      </c>
      <c r="E3450" s="193">
        <v>33.409999999999997</v>
      </c>
      <c r="F3450" s="192" t="s">
        <v>114</v>
      </c>
    </row>
    <row r="3451" spans="1:6">
      <c r="A3451" s="192">
        <v>89536</v>
      </c>
      <c r="B3451" s="192" t="s">
        <v>3682</v>
      </c>
      <c r="C3451" s="192" t="s">
        <v>195</v>
      </c>
      <c r="D3451" s="192" t="s">
        <v>196</v>
      </c>
      <c r="E3451" s="193">
        <v>8.1300000000000008</v>
      </c>
      <c r="F3451" s="192" t="s">
        <v>114</v>
      </c>
    </row>
    <row r="3452" spans="1:6">
      <c r="A3452" s="192">
        <v>89538</v>
      </c>
      <c r="B3452" s="192" t="s">
        <v>3683</v>
      </c>
      <c r="C3452" s="192" t="s">
        <v>195</v>
      </c>
      <c r="D3452" s="192" t="s">
        <v>196</v>
      </c>
      <c r="E3452" s="193">
        <v>2.76</v>
      </c>
      <c r="F3452" s="192" t="s">
        <v>114</v>
      </c>
    </row>
    <row r="3453" spans="1:6">
      <c r="A3453" s="192">
        <v>89540</v>
      </c>
      <c r="B3453" s="192" t="s">
        <v>3684</v>
      </c>
      <c r="C3453" s="192" t="s">
        <v>195</v>
      </c>
      <c r="D3453" s="192" t="s">
        <v>196</v>
      </c>
      <c r="E3453" s="193">
        <v>6.79</v>
      </c>
      <c r="F3453" s="192" t="s">
        <v>114</v>
      </c>
    </row>
    <row r="3454" spans="1:6">
      <c r="A3454" s="192">
        <v>89541</v>
      </c>
      <c r="B3454" s="192" t="s">
        <v>3685</v>
      </c>
      <c r="C3454" s="192" t="s">
        <v>195</v>
      </c>
      <c r="D3454" s="192" t="s">
        <v>196</v>
      </c>
      <c r="E3454" s="193">
        <v>4.05</v>
      </c>
      <c r="F3454" s="192" t="s">
        <v>114</v>
      </c>
    </row>
    <row r="3455" spans="1:6">
      <c r="A3455" s="192">
        <v>89542</v>
      </c>
      <c r="B3455" s="192" t="s">
        <v>3686</v>
      </c>
      <c r="C3455" s="192" t="s">
        <v>195</v>
      </c>
      <c r="D3455" s="192" t="s">
        <v>196</v>
      </c>
      <c r="E3455" s="193">
        <v>19.079999999999998</v>
      </c>
      <c r="F3455" s="192" t="s">
        <v>114</v>
      </c>
    </row>
    <row r="3456" spans="1:6">
      <c r="A3456" s="192">
        <v>89544</v>
      </c>
      <c r="B3456" s="192" t="s">
        <v>3687</v>
      </c>
      <c r="C3456" s="192" t="s">
        <v>195</v>
      </c>
      <c r="D3456" s="192" t="s">
        <v>196</v>
      </c>
      <c r="E3456" s="193">
        <v>5.68</v>
      </c>
      <c r="F3456" s="192" t="s">
        <v>114</v>
      </c>
    </row>
    <row r="3457" spans="1:6">
      <c r="A3457" s="192">
        <v>89545</v>
      </c>
      <c r="B3457" s="192" t="s">
        <v>3688</v>
      </c>
      <c r="C3457" s="192" t="s">
        <v>195</v>
      </c>
      <c r="D3457" s="192" t="s">
        <v>196</v>
      </c>
      <c r="E3457" s="193">
        <v>8.2100000000000009</v>
      </c>
      <c r="F3457" s="192" t="s">
        <v>114</v>
      </c>
    </row>
    <row r="3458" spans="1:6">
      <c r="A3458" s="192">
        <v>89546</v>
      </c>
      <c r="B3458" s="192" t="s">
        <v>3689</v>
      </c>
      <c r="C3458" s="192" t="s">
        <v>195</v>
      </c>
      <c r="D3458" s="192" t="s">
        <v>196</v>
      </c>
      <c r="E3458" s="193">
        <v>7.22</v>
      </c>
      <c r="F3458" s="192" t="s">
        <v>114</v>
      </c>
    </row>
    <row r="3459" spans="1:6">
      <c r="A3459" s="192">
        <v>89547</v>
      </c>
      <c r="B3459" s="192" t="s">
        <v>3690</v>
      </c>
      <c r="C3459" s="192" t="s">
        <v>195</v>
      </c>
      <c r="D3459" s="192" t="s">
        <v>196</v>
      </c>
      <c r="E3459" s="193">
        <v>12.47</v>
      </c>
      <c r="F3459" s="192" t="s">
        <v>114</v>
      </c>
    </row>
    <row r="3460" spans="1:6">
      <c r="A3460" s="192">
        <v>89548</v>
      </c>
      <c r="B3460" s="192" t="s">
        <v>3691</v>
      </c>
      <c r="C3460" s="192" t="s">
        <v>195</v>
      </c>
      <c r="D3460" s="192" t="s">
        <v>196</v>
      </c>
      <c r="E3460" s="193">
        <v>13.41</v>
      </c>
      <c r="F3460" s="192" t="s">
        <v>114</v>
      </c>
    </row>
    <row r="3461" spans="1:6">
      <c r="A3461" s="192">
        <v>89549</v>
      </c>
      <c r="B3461" s="192" t="s">
        <v>3692</v>
      </c>
      <c r="C3461" s="192" t="s">
        <v>195</v>
      </c>
      <c r="D3461" s="192" t="s">
        <v>196</v>
      </c>
      <c r="E3461" s="193">
        <v>9.9600000000000009</v>
      </c>
      <c r="F3461" s="192" t="s">
        <v>114</v>
      </c>
    </row>
    <row r="3462" spans="1:6">
      <c r="A3462" s="192">
        <v>89550</v>
      </c>
      <c r="B3462" s="192" t="s">
        <v>3693</v>
      </c>
      <c r="C3462" s="192" t="s">
        <v>195</v>
      </c>
      <c r="D3462" s="192" t="s">
        <v>196</v>
      </c>
      <c r="E3462" s="193">
        <v>22.75</v>
      </c>
      <c r="F3462" s="192" t="s">
        <v>114</v>
      </c>
    </row>
    <row r="3463" spans="1:6">
      <c r="A3463" s="192">
        <v>89551</v>
      </c>
      <c r="B3463" s="192" t="s">
        <v>3694</v>
      </c>
      <c r="C3463" s="192" t="s">
        <v>195</v>
      </c>
      <c r="D3463" s="192" t="s">
        <v>196</v>
      </c>
      <c r="E3463" s="193">
        <v>6.33</v>
      </c>
      <c r="F3463" s="192" t="s">
        <v>114</v>
      </c>
    </row>
    <row r="3464" spans="1:6">
      <c r="A3464" s="192">
        <v>89552</v>
      </c>
      <c r="B3464" s="192" t="s">
        <v>3695</v>
      </c>
      <c r="C3464" s="192" t="s">
        <v>195</v>
      </c>
      <c r="D3464" s="192" t="s">
        <v>196</v>
      </c>
      <c r="E3464" s="193">
        <v>12.53</v>
      </c>
      <c r="F3464" s="192" t="s">
        <v>114</v>
      </c>
    </row>
    <row r="3465" spans="1:6">
      <c r="A3465" s="192">
        <v>89553</v>
      </c>
      <c r="B3465" s="192" t="s">
        <v>3696</v>
      </c>
      <c r="C3465" s="192" t="s">
        <v>195</v>
      </c>
      <c r="D3465" s="192" t="s">
        <v>196</v>
      </c>
      <c r="E3465" s="193">
        <v>3.98</v>
      </c>
      <c r="F3465" s="192" t="s">
        <v>114</v>
      </c>
    </row>
    <row r="3466" spans="1:6">
      <c r="A3466" s="192">
        <v>89554</v>
      </c>
      <c r="B3466" s="192" t="s">
        <v>3697</v>
      </c>
      <c r="C3466" s="192" t="s">
        <v>195</v>
      </c>
      <c r="D3466" s="192" t="s">
        <v>196</v>
      </c>
      <c r="E3466" s="193">
        <v>15.35</v>
      </c>
      <c r="F3466" s="192" t="s">
        <v>114</v>
      </c>
    </row>
    <row r="3467" spans="1:6">
      <c r="A3467" s="192">
        <v>89555</v>
      </c>
      <c r="B3467" s="192" t="s">
        <v>3698</v>
      </c>
      <c r="C3467" s="192" t="s">
        <v>195</v>
      </c>
      <c r="D3467" s="192" t="s">
        <v>196</v>
      </c>
      <c r="E3467" s="193">
        <v>15.11</v>
      </c>
      <c r="F3467" s="192" t="s">
        <v>114</v>
      </c>
    </row>
    <row r="3468" spans="1:6">
      <c r="A3468" s="192">
        <v>89556</v>
      </c>
      <c r="B3468" s="192" t="s">
        <v>3699</v>
      </c>
      <c r="C3468" s="192" t="s">
        <v>195</v>
      </c>
      <c r="D3468" s="192" t="s">
        <v>196</v>
      </c>
      <c r="E3468" s="193">
        <v>21.76</v>
      </c>
      <c r="F3468" s="192" t="s">
        <v>114</v>
      </c>
    </row>
    <row r="3469" spans="1:6">
      <c r="A3469" s="192">
        <v>89557</v>
      </c>
      <c r="B3469" s="192" t="s">
        <v>3700</v>
      </c>
      <c r="C3469" s="192" t="s">
        <v>195</v>
      </c>
      <c r="D3469" s="192" t="s">
        <v>196</v>
      </c>
      <c r="E3469" s="193">
        <v>17.55</v>
      </c>
      <c r="F3469" s="192" t="s">
        <v>114</v>
      </c>
    </row>
    <row r="3470" spans="1:6">
      <c r="A3470" s="192">
        <v>89558</v>
      </c>
      <c r="B3470" s="192" t="s">
        <v>3701</v>
      </c>
      <c r="C3470" s="192" t="s">
        <v>195</v>
      </c>
      <c r="D3470" s="192" t="s">
        <v>196</v>
      </c>
      <c r="E3470" s="193">
        <v>6.08</v>
      </c>
      <c r="F3470" s="192" t="s">
        <v>114</v>
      </c>
    </row>
    <row r="3471" spans="1:6">
      <c r="A3471" s="192">
        <v>89559</v>
      </c>
      <c r="B3471" s="192" t="s">
        <v>3702</v>
      </c>
      <c r="C3471" s="192" t="s">
        <v>195</v>
      </c>
      <c r="D3471" s="192" t="s">
        <v>196</v>
      </c>
      <c r="E3471" s="193">
        <v>37.04</v>
      </c>
      <c r="F3471" s="192" t="s">
        <v>114</v>
      </c>
    </row>
    <row r="3472" spans="1:6">
      <c r="A3472" s="192">
        <v>89561</v>
      </c>
      <c r="B3472" s="192" t="s">
        <v>3703</v>
      </c>
      <c r="C3472" s="192" t="s">
        <v>195</v>
      </c>
      <c r="D3472" s="192" t="s">
        <v>196</v>
      </c>
      <c r="E3472" s="193">
        <v>8.48</v>
      </c>
      <c r="F3472" s="192" t="s">
        <v>114</v>
      </c>
    </row>
    <row r="3473" spans="1:6">
      <c r="A3473" s="192">
        <v>89562</v>
      </c>
      <c r="B3473" s="192" t="s">
        <v>3704</v>
      </c>
      <c r="C3473" s="192" t="s">
        <v>195</v>
      </c>
      <c r="D3473" s="192" t="s">
        <v>196</v>
      </c>
      <c r="E3473" s="193">
        <v>6.45</v>
      </c>
      <c r="F3473" s="192" t="s">
        <v>114</v>
      </c>
    </row>
    <row r="3474" spans="1:6">
      <c r="A3474" s="192">
        <v>89563</v>
      </c>
      <c r="B3474" s="192" t="s">
        <v>3705</v>
      </c>
      <c r="C3474" s="192" t="s">
        <v>195</v>
      </c>
      <c r="D3474" s="192" t="s">
        <v>196</v>
      </c>
      <c r="E3474" s="193">
        <v>13.79</v>
      </c>
      <c r="F3474" s="192" t="s">
        <v>114</v>
      </c>
    </row>
    <row r="3475" spans="1:6">
      <c r="A3475" s="192">
        <v>89564</v>
      </c>
      <c r="B3475" s="192" t="s">
        <v>3706</v>
      </c>
      <c r="C3475" s="192" t="s">
        <v>195</v>
      </c>
      <c r="D3475" s="192" t="s">
        <v>196</v>
      </c>
      <c r="E3475" s="193">
        <v>11.36</v>
      </c>
      <c r="F3475" s="192" t="s">
        <v>114</v>
      </c>
    </row>
    <row r="3476" spans="1:6">
      <c r="A3476" s="192">
        <v>89565</v>
      </c>
      <c r="B3476" s="192" t="s">
        <v>3707</v>
      </c>
      <c r="C3476" s="192" t="s">
        <v>195</v>
      </c>
      <c r="D3476" s="192" t="s">
        <v>196</v>
      </c>
      <c r="E3476" s="193">
        <v>32.479999999999997</v>
      </c>
      <c r="F3476" s="192" t="s">
        <v>114</v>
      </c>
    </row>
    <row r="3477" spans="1:6">
      <c r="A3477" s="192">
        <v>89566</v>
      </c>
      <c r="B3477" s="192" t="s">
        <v>3708</v>
      </c>
      <c r="C3477" s="192" t="s">
        <v>195</v>
      </c>
      <c r="D3477" s="192" t="s">
        <v>196</v>
      </c>
      <c r="E3477" s="193">
        <v>28.42</v>
      </c>
      <c r="F3477" s="192" t="s">
        <v>114</v>
      </c>
    </row>
    <row r="3478" spans="1:6">
      <c r="A3478" s="192">
        <v>89567</v>
      </c>
      <c r="B3478" s="192" t="s">
        <v>3709</v>
      </c>
      <c r="C3478" s="192" t="s">
        <v>195</v>
      </c>
      <c r="D3478" s="192" t="s">
        <v>196</v>
      </c>
      <c r="E3478" s="193">
        <v>47.4</v>
      </c>
      <c r="F3478" s="192" t="s">
        <v>114</v>
      </c>
    </row>
    <row r="3479" spans="1:6">
      <c r="A3479" s="192">
        <v>89568</v>
      </c>
      <c r="B3479" s="192" t="s">
        <v>3710</v>
      </c>
      <c r="C3479" s="192" t="s">
        <v>195</v>
      </c>
      <c r="D3479" s="192" t="s">
        <v>196</v>
      </c>
      <c r="E3479" s="193">
        <v>22.48</v>
      </c>
      <c r="F3479" s="192" t="s">
        <v>114</v>
      </c>
    </row>
    <row r="3480" spans="1:6">
      <c r="A3480" s="192">
        <v>89569</v>
      </c>
      <c r="B3480" s="192" t="s">
        <v>3711</v>
      </c>
      <c r="C3480" s="192" t="s">
        <v>195</v>
      </c>
      <c r="D3480" s="192" t="s">
        <v>196</v>
      </c>
      <c r="E3480" s="193">
        <v>44.94</v>
      </c>
      <c r="F3480" s="192" t="s">
        <v>114</v>
      </c>
    </row>
    <row r="3481" spans="1:6">
      <c r="A3481" s="192">
        <v>89570</v>
      </c>
      <c r="B3481" s="192" t="s">
        <v>3712</v>
      </c>
      <c r="C3481" s="192" t="s">
        <v>195</v>
      </c>
      <c r="D3481" s="192" t="s">
        <v>196</v>
      </c>
      <c r="E3481" s="193">
        <v>8.17</v>
      </c>
      <c r="F3481" s="192" t="s">
        <v>114</v>
      </c>
    </row>
    <row r="3482" spans="1:6">
      <c r="A3482" s="192">
        <v>89571</v>
      </c>
      <c r="B3482" s="192" t="s">
        <v>3713</v>
      </c>
      <c r="C3482" s="192" t="s">
        <v>195</v>
      </c>
      <c r="D3482" s="192" t="s">
        <v>196</v>
      </c>
      <c r="E3482" s="193">
        <v>43.84</v>
      </c>
      <c r="F3482" s="192" t="s">
        <v>114</v>
      </c>
    </row>
    <row r="3483" spans="1:6">
      <c r="A3483" s="192">
        <v>89572</v>
      </c>
      <c r="B3483" s="192" t="s">
        <v>3714</v>
      </c>
      <c r="C3483" s="192" t="s">
        <v>195</v>
      </c>
      <c r="D3483" s="192" t="s">
        <v>196</v>
      </c>
      <c r="E3483" s="193">
        <v>5.78</v>
      </c>
      <c r="F3483" s="192" t="s">
        <v>114</v>
      </c>
    </row>
    <row r="3484" spans="1:6">
      <c r="A3484" s="192">
        <v>89573</v>
      </c>
      <c r="B3484" s="192" t="s">
        <v>3715</v>
      </c>
      <c r="C3484" s="192" t="s">
        <v>195</v>
      </c>
      <c r="D3484" s="192" t="s">
        <v>196</v>
      </c>
      <c r="E3484" s="193">
        <v>40.11</v>
      </c>
      <c r="F3484" s="192" t="s">
        <v>114</v>
      </c>
    </row>
    <row r="3485" spans="1:6">
      <c r="A3485" s="192">
        <v>89574</v>
      </c>
      <c r="B3485" s="192" t="s">
        <v>3716</v>
      </c>
      <c r="C3485" s="192" t="s">
        <v>195</v>
      </c>
      <c r="D3485" s="192" t="s">
        <v>196</v>
      </c>
      <c r="E3485" s="193">
        <v>76.75</v>
      </c>
      <c r="F3485" s="192" t="s">
        <v>114</v>
      </c>
    </row>
    <row r="3486" spans="1:6">
      <c r="A3486" s="192">
        <v>89575</v>
      </c>
      <c r="B3486" s="192" t="s">
        <v>3717</v>
      </c>
      <c r="C3486" s="192" t="s">
        <v>195</v>
      </c>
      <c r="D3486" s="192" t="s">
        <v>196</v>
      </c>
      <c r="E3486" s="193">
        <v>7.8</v>
      </c>
      <c r="F3486" s="192" t="s">
        <v>114</v>
      </c>
    </row>
    <row r="3487" spans="1:6">
      <c r="A3487" s="192">
        <v>89577</v>
      </c>
      <c r="B3487" s="192" t="s">
        <v>3718</v>
      </c>
      <c r="C3487" s="192" t="s">
        <v>195</v>
      </c>
      <c r="D3487" s="192" t="s">
        <v>196</v>
      </c>
      <c r="E3487" s="193">
        <v>23.24</v>
      </c>
      <c r="F3487" s="192" t="s">
        <v>114</v>
      </c>
    </row>
    <row r="3488" spans="1:6">
      <c r="A3488" s="192">
        <v>89579</v>
      </c>
      <c r="B3488" s="192" t="s">
        <v>3719</v>
      </c>
      <c r="C3488" s="192" t="s">
        <v>195</v>
      </c>
      <c r="D3488" s="192" t="s">
        <v>196</v>
      </c>
      <c r="E3488" s="193">
        <v>7.97</v>
      </c>
      <c r="F3488" s="192" t="s">
        <v>114</v>
      </c>
    </row>
    <row r="3489" spans="1:6">
      <c r="A3489" s="192">
        <v>89581</v>
      </c>
      <c r="B3489" s="192" t="s">
        <v>3720</v>
      </c>
      <c r="C3489" s="192" t="s">
        <v>195</v>
      </c>
      <c r="D3489" s="192" t="s">
        <v>196</v>
      </c>
      <c r="E3489" s="193">
        <v>16.64</v>
      </c>
      <c r="F3489" s="192" t="s">
        <v>114</v>
      </c>
    </row>
    <row r="3490" spans="1:6">
      <c r="A3490" s="192">
        <v>89582</v>
      </c>
      <c r="B3490" s="192" t="s">
        <v>3721</v>
      </c>
      <c r="C3490" s="192" t="s">
        <v>195</v>
      </c>
      <c r="D3490" s="192" t="s">
        <v>196</v>
      </c>
      <c r="E3490" s="193">
        <v>14.76</v>
      </c>
      <c r="F3490" s="192" t="s">
        <v>114</v>
      </c>
    </row>
    <row r="3491" spans="1:6">
      <c r="A3491" s="192">
        <v>89583</v>
      </c>
      <c r="B3491" s="192" t="s">
        <v>3722</v>
      </c>
      <c r="C3491" s="192" t="s">
        <v>195</v>
      </c>
      <c r="D3491" s="192" t="s">
        <v>196</v>
      </c>
      <c r="E3491" s="193">
        <v>21.62</v>
      </c>
      <c r="F3491" s="192" t="s">
        <v>114</v>
      </c>
    </row>
    <row r="3492" spans="1:6">
      <c r="A3492" s="192">
        <v>89584</v>
      </c>
      <c r="B3492" s="192" t="s">
        <v>3723</v>
      </c>
      <c r="C3492" s="192" t="s">
        <v>195</v>
      </c>
      <c r="D3492" s="192" t="s">
        <v>196</v>
      </c>
      <c r="E3492" s="193">
        <v>24.95</v>
      </c>
      <c r="F3492" s="192" t="s">
        <v>114</v>
      </c>
    </row>
    <row r="3493" spans="1:6">
      <c r="A3493" s="192">
        <v>89585</v>
      </c>
      <c r="B3493" s="192" t="s">
        <v>3724</v>
      </c>
      <c r="C3493" s="192" t="s">
        <v>195</v>
      </c>
      <c r="D3493" s="192" t="s">
        <v>196</v>
      </c>
      <c r="E3493" s="193">
        <v>20.37</v>
      </c>
      <c r="F3493" s="192" t="s">
        <v>114</v>
      </c>
    </row>
    <row r="3494" spans="1:6">
      <c r="A3494" s="192">
        <v>89586</v>
      </c>
      <c r="B3494" s="192" t="s">
        <v>3725</v>
      </c>
      <c r="C3494" s="192" t="s">
        <v>195</v>
      </c>
      <c r="D3494" s="192" t="s">
        <v>196</v>
      </c>
      <c r="E3494" s="193">
        <v>20.37</v>
      </c>
      <c r="F3494" s="192" t="s">
        <v>114</v>
      </c>
    </row>
    <row r="3495" spans="1:6">
      <c r="A3495" s="192">
        <v>89587</v>
      </c>
      <c r="B3495" s="192" t="s">
        <v>3726</v>
      </c>
      <c r="C3495" s="192" t="s">
        <v>195</v>
      </c>
      <c r="D3495" s="192" t="s">
        <v>196</v>
      </c>
      <c r="E3495" s="193">
        <v>32.14</v>
      </c>
      <c r="F3495" s="192" t="s">
        <v>114</v>
      </c>
    </row>
    <row r="3496" spans="1:6">
      <c r="A3496" s="192">
        <v>89590</v>
      </c>
      <c r="B3496" s="192" t="s">
        <v>3727</v>
      </c>
      <c r="C3496" s="192" t="s">
        <v>195</v>
      </c>
      <c r="D3496" s="192" t="s">
        <v>196</v>
      </c>
      <c r="E3496" s="193">
        <v>78.430000000000007</v>
      </c>
      <c r="F3496" s="192" t="s">
        <v>114</v>
      </c>
    </row>
    <row r="3497" spans="1:6">
      <c r="A3497" s="192">
        <v>89591</v>
      </c>
      <c r="B3497" s="192" t="s">
        <v>3728</v>
      </c>
      <c r="C3497" s="192" t="s">
        <v>195</v>
      </c>
      <c r="D3497" s="192" t="s">
        <v>196</v>
      </c>
      <c r="E3497" s="193">
        <v>65.27</v>
      </c>
      <c r="F3497" s="192" t="s">
        <v>114</v>
      </c>
    </row>
    <row r="3498" spans="1:6">
      <c r="A3498" s="192">
        <v>89592</v>
      </c>
      <c r="B3498" s="192" t="s">
        <v>3729</v>
      </c>
      <c r="C3498" s="192" t="s">
        <v>195</v>
      </c>
      <c r="D3498" s="192" t="s">
        <v>196</v>
      </c>
      <c r="E3498" s="193">
        <v>103.54</v>
      </c>
      <c r="F3498" s="192" t="s">
        <v>114</v>
      </c>
    </row>
    <row r="3499" spans="1:6">
      <c r="A3499" s="192">
        <v>89593</v>
      </c>
      <c r="B3499" s="192" t="s">
        <v>3730</v>
      </c>
      <c r="C3499" s="192" t="s">
        <v>195</v>
      </c>
      <c r="D3499" s="192" t="s">
        <v>196</v>
      </c>
      <c r="E3499" s="193">
        <v>21.11</v>
      </c>
      <c r="F3499" s="192" t="s">
        <v>114</v>
      </c>
    </row>
    <row r="3500" spans="1:6">
      <c r="A3500" s="192">
        <v>89594</v>
      </c>
      <c r="B3500" s="192" t="s">
        <v>3731</v>
      </c>
      <c r="C3500" s="192" t="s">
        <v>195</v>
      </c>
      <c r="D3500" s="192" t="s">
        <v>196</v>
      </c>
      <c r="E3500" s="193">
        <v>25.31</v>
      </c>
      <c r="F3500" s="192" t="s">
        <v>114</v>
      </c>
    </row>
    <row r="3501" spans="1:6">
      <c r="A3501" s="192">
        <v>89595</v>
      </c>
      <c r="B3501" s="192" t="s">
        <v>3732</v>
      </c>
      <c r="C3501" s="192" t="s">
        <v>195</v>
      </c>
      <c r="D3501" s="192" t="s">
        <v>196</v>
      </c>
      <c r="E3501" s="193">
        <v>10.15</v>
      </c>
      <c r="F3501" s="192" t="s">
        <v>114</v>
      </c>
    </row>
    <row r="3502" spans="1:6">
      <c r="A3502" s="192">
        <v>89596</v>
      </c>
      <c r="B3502" s="192" t="s">
        <v>3733</v>
      </c>
      <c r="C3502" s="192" t="s">
        <v>195</v>
      </c>
      <c r="D3502" s="192" t="s">
        <v>196</v>
      </c>
      <c r="E3502" s="193">
        <v>7.68</v>
      </c>
      <c r="F3502" s="192" t="s">
        <v>114</v>
      </c>
    </row>
    <row r="3503" spans="1:6">
      <c r="A3503" s="192">
        <v>89597</v>
      </c>
      <c r="B3503" s="192" t="s">
        <v>3734</v>
      </c>
      <c r="C3503" s="192" t="s">
        <v>195</v>
      </c>
      <c r="D3503" s="192" t="s">
        <v>196</v>
      </c>
      <c r="E3503" s="193">
        <v>13.98</v>
      </c>
      <c r="F3503" s="192" t="s">
        <v>114</v>
      </c>
    </row>
    <row r="3504" spans="1:6">
      <c r="A3504" s="192">
        <v>89598</v>
      </c>
      <c r="B3504" s="192" t="s">
        <v>3735</v>
      </c>
      <c r="C3504" s="192" t="s">
        <v>195</v>
      </c>
      <c r="D3504" s="192" t="s">
        <v>196</v>
      </c>
      <c r="E3504" s="193">
        <v>34.9</v>
      </c>
      <c r="F3504" s="192" t="s">
        <v>114</v>
      </c>
    </row>
    <row r="3505" spans="1:6">
      <c r="A3505" s="192">
        <v>89599</v>
      </c>
      <c r="B3505" s="192" t="s">
        <v>3736</v>
      </c>
      <c r="C3505" s="192" t="s">
        <v>195</v>
      </c>
      <c r="D3505" s="192" t="s">
        <v>196</v>
      </c>
      <c r="E3505" s="193">
        <v>11.51</v>
      </c>
      <c r="F3505" s="192" t="s">
        <v>114</v>
      </c>
    </row>
    <row r="3506" spans="1:6">
      <c r="A3506" s="192">
        <v>89600</v>
      </c>
      <c r="B3506" s="192" t="s">
        <v>3737</v>
      </c>
      <c r="C3506" s="192" t="s">
        <v>195</v>
      </c>
      <c r="D3506" s="192" t="s">
        <v>196</v>
      </c>
      <c r="E3506" s="193">
        <v>12.45</v>
      </c>
      <c r="F3506" s="192" t="s">
        <v>114</v>
      </c>
    </row>
    <row r="3507" spans="1:6">
      <c r="A3507" s="192">
        <v>89605</v>
      </c>
      <c r="B3507" s="192" t="s">
        <v>3738</v>
      </c>
      <c r="C3507" s="192" t="s">
        <v>195</v>
      </c>
      <c r="D3507" s="192" t="s">
        <v>196</v>
      </c>
      <c r="E3507" s="193">
        <v>13.67</v>
      </c>
      <c r="F3507" s="192" t="s">
        <v>114</v>
      </c>
    </row>
    <row r="3508" spans="1:6">
      <c r="A3508" s="192">
        <v>89609</v>
      </c>
      <c r="B3508" s="192" t="s">
        <v>3739</v>
      </c>
      <c r="C3508" s="192" t="s">
        <v>195</v>
      </c>
      <c r="D3508" s="192" t="s">
        <v>196</v>
      </c>
      <c r="E3508" s="193">
        <v>57.79</v>
      </c>
      <c r="F3508" s="192" t="s">
        <v>114</v>
      </c>
    </row>
    <row r="3509" spans="1:6">
      <c r="A3509" s="192">
        <v>89610</v>
      </c>
      <c r="B3509" s="192" t="s">
        <v>3740</v>
      </c>
      <c r="C3509" s="192" t="s">
        <v>195</v>
      </c>
      <c r="D3509" s="192" t="s">
        <v>196</v>
      </c>
      <c r="E3509" s="193">
        <v>13.99</v>
      </c>
      <c r="F3509" s="192" t="s">
        <v>114</v>
      </c>
    </row>
    <row r="3510" spans="1:6">
      <c r="A3510" s="192">
        <v>89611</v>
      </c>
      <c r="B3510" s="192" t="s">
        <v>3741</v>
      </c>
      <c r="C3510" s="192" t="s">
        <v>195</v>
      </c>
      <c r="D3510" s="192" t="s">
        <v>196</v>
      </c>
      <c r="E3510" s="193">
        <v>22.79</v>
      </c>
      <c r="F3510" s="192" t="s">
        <v>114</v>
      </c>
    </row>
    <row r="3511" spans="1:6">
      <c r="A3511" s="192">
        <v>89612</v>
      </c>
      <c r="B3511" s="192" t="s">
        <v>3742</v>
      </c>
      <c r="C3511" s="192" t="s">
        <v>195</v>
      </c>
      <c r="D3511" s="192" t="s">
        <v>196</v>
      </c>
      <c r="E3511" s="193">
        <v>113.44</v>
      </c>
      <c r="F3511" s="192" t="s">
        <v>114</v>
      </c>
    </row>
    <row r="3512" spans="1:6">
      <c r="A3512" s="192">
        <v>89613</v>
      </c>
      <c r="B3512" s="192" t="s">
        <v>3743</v>
      </c>
      <c r="C3512" s="192" t="s">
        <v>195</v>
      </c>
      <c r="D3512" s="192" t="s">
        <v>196</v>
      </c>
      <c r="E3512" s="193">
        <v>20.53</v>
      </c>
      <c r="F3512" s="192" t="s">
        <v>114</v>
      </c>
    </row>
    <row r="3513" spans="1:6">
      <c r="A3513" s="192">
        <v>89614</v>
      </c>
      <c r="B3513" s="192" t="s">
        <v>3744</v>
      </c>
      <c r="C3513" s="192" t="s">
        <v>195</v>
      </c>
      <c r="D3513" s="192" t="s">
        <v>196</v>
      </c>
      <c r="E3513" s="193">
        <v>42.03</v>
      </c>
      <c r="F3513" s="192" t="s">
        <v>114</v>
      </c>
    </row>
    <row r="3514" spans="1:6">
      <c r="A3514" s="192">
        <v>89615</v>
      </c>
      <c r="B3514" s="192" t="s">
        <v>3745</v>
      </c>
      <c r="C3514" s="192" t="s">
        <v>195</v>
      </c>
      <c r="D3514" s="192" t="s">
        <v>196</v>
      </c>
      <c r="E3514" s="193">
        <v>170.96</v>
      </c>
      <c r="F3514" s="192" t="s">
        <v>114</v>
      </c>
    </row>
    <row r="3515" spans="1:6">
      <c r="A3515" s="192">
        <v>89616</v>
      </c>
      <c r="B3515" s="192" t="s">
        <v>3746</v>
      </c>
      <c r="C3515" s="192" t="s">
        <v>195</v>
      </c>
      <c r="D3515" s="192" t="s">
        <v>196</v>
      </c>
      <c r="E3515" s="193">
        <v>29.31</v>
      </c>
      <c r="F3515" s="192" t="s">
        <v>114</v>
      </c>
    </row>
    <row r="3516" spans="1:6">
      <c r="A3516" s="192">
        <v>89617</v>
      </c>
      <c r="B3516" s="192" t="s">
        <v>3747</v>
      </c>
      <c r="C3516" s="192" t="s">
        <v>195</v>
      </c>
      <c r="D3516" s="192" t="s">
        <v>196</v>
      </c>
      <c r="E3516" s="193">
        <v>4.7699999999999996</v>
      </c>
      <c r="F3516" s="192" t="s">
        <v>114</v>
      </c>
    </row>
    <row r="3517" spans="1:6">
      <c r="A3517" s="192">
        <v>89618</v>
      </c>
      <c r="B3517" s="192" t="s">
        <v>3748</v>
      </c>
      <c r="C3517" s="192" t="s">
        <v>195</v>
      </c>
      <c r="D3517" s="192" t="s">
        <v>196</v>
      </c>
      <c r="E3517" s="193">
        <v>9.81</v>
      </c>
      <c r="F3517" s="192" t="s">
        <v>114</v>
      </c>
    </row>
    <row r="3518" spans="1:6">
      <c r="A3518" s="192">
        <v>89619</v>
      </c>
      <c r="B3518" s="192" t="s">
        <v>3749</v>
      </c>
      <c r="C3518" s="192" t="s">
        <v>195</v>
      </c>
      <c r="D3518" s="192" t="s">
        <v>196</v>
      </c>
      <c r="E3518" s="193">
        <v>6.11</v>
      </c>
      <c r="F3518" s="192" t="s">
        <v>114</v>
      </c>
    </row>
    <row r="3519" spans="1:6">
      <c r="A3519" s="192">
        <v>89620</v>
      </c>
      <c r="B3519" s="192" t="s">
        <v>3750</v>
      </c>
      <c r="C3519" s="192" t="s">
        <v>195</v>
      </c>
      <c r="D3519" s="192" t="s">
        <v>196</v>
      </c>
      <c r="E3519" s="193">
        <v>7.78</v>
      </c>
      <c r="F3519" s="192" t="s">
        <v>114</v>
      </c>
    </row>
    <row r="3520" spans="1:6">
      <c r="A3520" s="192">
        <v>89621</v>
      </c>
      <c r="B3520" s="192" t="s">
        <v>3751</v>
      </c>
      <c r="C3520" s="192" t="s">
        <v>195</v>
      </c>
      <c r="D3520" s="192" t="s">
        <v>196</v>
      </c>
      <c r="E3520" s="193">
        <v>16.34</v>
      </c>
      <c r="F3520" s="192" t="s">
        <v>114</v>
      </c>
    </row>
    <row r="3521" spans="1:6">
      <c r="A3521" s="192">
        <v>89622</v>
      </c>
      <c r="B3521" s="192" t="s">
        <v>3752</v>
      </c>
      <c r="C3521" s="192" t="s">
        <v>195</v>
      </c>
      <c r="D3521" s="192" t="s">
        <v>196</v>
      </c>
      <c r="E3521" s="193">
        <v>9.11</v>
      </c>
      <c r="F3521" s="192" t="s">
        <v>114</v>
      </c>
    </row>
    <row r="3522" spans="1:6">
      <c r="A3522" s="192">
        <v>89623</v>
      </c>
      <c r="B3522" s="192" t="s">
        <v>3753</v>
      </c>
      <c r="C3522" s="192" t="s">
        <v>195</v>
      </c>
      <c r="D3522" s="192" t="s">
        <v>196</v>
      </c>
      <c r="E3522" s="193">
        <v>12.2</v>
      </c>
      <c r="F3522" s="192" t="s">
        <v>114</v>
      </c>
    </row>
    <row r="3523" spans="1:6">
      <c r="A3523" s="192">
        <v>89624</v>
      </c>
      <c r="B3523" s="192" t="s">
        <v>3754</v>
      </c>
      <c r="C3523" s="192" t="s">
        <v>195</v>
      </c>
      <c r="D3523" s="192" t="s">
        <v>196</v>
      </c>
      <c r="E3523" s="193">
        <v>12.88</v>
      </c>
      <c r="F3523" s="192" t="s">
        <v>114</v>
      </c>
    </row>
    <row r="3524" spans="1:6">
      <c r="A3524" s="192">
        <v>89625</v>
      </c>
      <c r="B3524" s="192" t="s">
        <v>3755</v>
      </c>
      <c r="C3524" s="192" t="s">
        <v>195</v>
      </c>
      <c r="D3524" s="192" t="s">
        <v>196</v>
      </c>
      <c r="E3524" s="193">
        <v>14.92</v>
      </c>
      <c r="F3524" s="192" t="s">
        <v>114</v>
      </c>
    </row>
    <row r="3525" spans="1:6">
      <c r="A3525" s="192">
        <v>89626</v>
      </c>
      <c r="B3525" s="192" t="s">
        <v>3756</v>
      </c>
      <c r="C3525" s="192" t="s">
        <v>195</v>
      </c>
      <c r="D3525" s="192" t="s">
        <v>196</v>
      </c>
      <c r="E3525" s="193">
        <v>20.12</v>
      </c>
      <c r="F3525" s="192" t="s">
        <v>114</v>
      </c>
    </row>
    <row r="3526" spans="1:6">
      <c r="A3526" s="192">
        <v>89627</v>
      </c>
      <c r="B3526" s="192" t="s">
        <v>3757</v>
      </c>
      <c r="C3526" s="192" t="s">
        <v>195</v>
      </c>
      <c r="D3526" s="192" t="s">
        <v>196</v>
      </c>
      <c r="E3526" s="193">
        <v>14.15</v>
      </c>
      <c r="F3526" s="192" t="s">
        <v>114</v>
      </c>
    </row>
    <row r="3527" spans="1:6">
      <c r="A3527" s="192">
        <v>89628</v>
      </c>
      <c r="B3527" s="192" t="s">
        <v>3758</v>
      </c>
      <c r="C3527" s="192" t="s">
        <v>195</v>
      </c>
      <c r="D3527" s="192" t="s">
        <v>196</v>
      </c>
      <c r="E3527" s="193">
        <v>30.38</v>
      </c>
      <c r="F3527" s="192" t="s">
        <v>114</v>
      </c>
    </row>
    <row r="3528" spans="1:6">
      <c r="A3528" s="192">
        <v>89629</v>
      </c>
      <c r="B3528" s="192" t="s">
        <v>3759</v>
      </c>
      <c r="C3528" s="192" t="s">
        <v>195</v>
      </c>
      <c r="D3528" s="192" t="s">
        <v>196</v>
      </c>
      <c r="E3528" s="193">
        <v>55.24</v>
      </c>
      <c r="F3528" s="192" t="s">
        <v>114</v>
      </c>
    </row>
    <row r="3529" spans="1:6">
      <c r="A3529" s="192">
        <v>89630</v>
      </c>
      <c r="B3529" s="192" t="s">
        <v>3760</v>
      </c>
      <c r="C3529" s="192" t="s">
        <v>195</v>
      </c>
      <c r="D3529" s="192" t="s">
        <v>196</v>
      </c>
      <c r="E3529" s="193">
        <v>48.17</v>
      </c>
      <c r="F3529" s="192" t="s">
        <v>114</v>
      </c>
    </row>
    <row r="3530" spans="1:6">
      <c r="A3530" s="192">
        <v>89631</v>
      </c>
      <c r="B3530" s="192" t="s">
        <v>3761</v>
      </c>
      <c r="C3530" s="192" t="s">
        <v>195</v>
      </c>
      <c r="D3530" s="192" t="s">
        <v>196</v>
      </c>
      <c r="E3530" s="193">
        <v>83.22</v>
      </c>
      <c r="F3530" s="192" t="s">
        <v>114</v>
      </c>
    </row>
    <row r="3531" spans="1:6">
      <c r="A3531" s="192">
        <v>89632</v>
      </c>
      <c r="B3531" s="192" t="s">
        <v>3762</v>
      </c>
      <c r="C3531" s="192" t="s">
        <v>195</v>
      </c>
      <c r="D3531" s="192" t="s">
        <v>196</v>
      </c>
      <c r="E3531" s="193">
        <v>68.739999999999995</v>
      </c>
      <c r="F3531" s="192" t="s">
        <v>114</v>
      </c>
    </row>
    <row r="3532" spans="1:6">
      <c r="A3532" s="192">
        <v>89637</v>
      </c>
      <c r="B3532" s="192" t="s">
        <v>3763</v>
      </c>
      <c r="C3532" s="192" t="s">
        <v>195</v>
      </c>
      <c r="D3532" s="192" t="s">
        <v>196</v>
      </c>
      <c r="E3532" s="193">
        <v>7.63</v>
      </c>
      <c r="F3532" s="192" t="s">
        <v>114</v>
      </c>
    </row>
    <row r="3533" spans="1:6">
      <c r="A3533" s="192">
        <v>89638</v>
      </c>
      <c r="B3533" s="192" t="s">
        <v>3764</v>
      </c>
      <c r="C3533" s="192" t="s">
        <v>195</v>
      </c>
      <c r="D3533" s="192" t="s">
        <v>196</v>
      </c>
      <c r="E3533" s="193">
        <v>8.67</v>
      </c>
      <c r="F3533" s="192" t="s">
        <v>114</v>
      </c>
    </row>
    <row r="3534" spans="1:6">
      <c r="A3534" s="192">
        <v>89639</v>
      </c>
      <c r="B3534" s="192" t="s">
        <v>3765</v>
      </c>
      <c r="C3534" s="192" t="s">
        <v>195</v>
      </c>
      <c r="D3534" s="192" t="s">
        <v>196</v>
      </c>
      <c r="E3534" s="193">
        <v>9.08</v>
      </c>
      <c r="F3534" s="192" t="s">
        <v>114</v>
      </c>
    </row>
    <row r="3535" spans="1:6">
      <c r="A3535" s="192">
        <v>89640</v>
      </c>
      <c r="B3535" s="192" t="s">
        <v>3766</v>
      </c>
      <c r="C3535" s="192" t="s">
        <v>195</v>
      </c>
      <c r="D3535" s="192" t="s">
        <v>196</v>
      </c>
      <c r="E3535" s="193">
        <v>15.28</v>
      </c>
      <c r="F3535" s="192" t="s">
        <v>114</v>
      </c>
    </row>
    <row r="3536" spans="1:6">
      <c r="A3536" s="192">
        <v>89641</v>
      </c>
      <c r="B3536" s="192" t="s">
        <v>3767</v>
      </c>
      <c r="C3536" s="192" t="s">
        <v>195</v>
      </c>
      <c r="D3536" s="192" t="s">
        <v>196</v>
      </c>
      <c r="E3536" s="193">
        <v>10.94</v>
      </c>
      <c r="F3536" s="192" t="s">
        <v>114</v>
      </c>
    </row>
    <row r="3537" spans="1:6">
      <c r="A3537" s="192">
        <v>89642</v>
      </c>
      <c r="B3537" s="192" t="s">
        <v>3768</v>
      </c>
      <c r="C3537" s="192" t="s">
        <v>195</v>
      </c>
      <c r="D3537" s="192" t="s">
        <v>196</v>
      </c>
      <c r="E3537" s="193">
        <v>12.94</v>
      </c>
      <c r="F3537" s="192" t="s">
        <v>114</v>
      </c>
    </row>
    <row r="3538" spans="1:6">
      <c r="A3538" s="192">
        <v>89643</v>
      </c>
      <c r="B3538" s="192" t="s">
        <v>3769</v>
      </c>
      <c r="C3538" s="192" t="s">
        <v>195</v>
      </c>
      <c r="D3538" s="192" t="s">
        <v>196</v>
      </c>
      <c r="E3538" s="193">
        <v>13.61</v>
      </c>
      <c r="F3538" s="192" t="s">
        <v>114</v>
      </c>
    </row>
    <row r="3539" spans="1:6">
      <c r="A3539" s="192">
        <v>89644</v>
      </c>
      <c r="B3539" s="192" t="s">
        <v>3770</v>
      </c>
      <c r="C3539" s="192" t="s">
        <v>195</v>
      </c>
      <c r="D3539" s="192" t="s">
        <v>196</v>
      </c>
      <c r="E3539" s="193">
        <v>23.07</v>
      </c>
      <c r="F3539" s="192" t="s">
        <v>114</v>
      </c>
    </row>
    <row r="3540" spans="1:6">
      <c r="A3540" s="192">
        <v>89645</v>
      </c>
      <c r="B3540" s="192" t="s">
        <v>3771</v>
      </c>
      <c r="C3540" s="192" t="s">
        <v>195</v>
      </c>
      <c r="D3540" s="192" t="s">
        <v>196</v>
      </c>
      <c r="E3540" s="193">
        <v>26.42</v>
      </c>
      <c r="F3540" s="192" t="s">
        <v>114</v>
      </c>
    </row>
    <row r="3541" spans="1:6">
      <c r="A3541" s="192">
        <v>89646</v>
      </c>
      <c r="B3541" s="192" t="s">
        <v>3772</v>
      </c>
      <c r="C3541" s="192" t="s">
        <v>195</v>
      </c>
      <c r="D3541" s="192" t="s">
        <v>196</v>
      </c>
      <c r="E3541" s="193">
        <v>17.850000000000001</v>
      </c>
      <c r="F3541" s="192" t="s">
        <v>114</v>
      </c>
    </row>
    <row r="3542" spans="1:6">
      <c r="A3542" s="192">
        <v>89647</v>
      </c>
      <c r="B3542" s="192" t="s">
        <v>3773</v>
      </c>
      <c r="C3542" s="192" t="s">
        <v>195</v>
      </c>
      <c r="D3542" s="192" t="s">
        <v>196</v>
      </c>
      <c r="E3542" s="193">
        <v>17.38</v>
      </c>
      <c r="F3542" s="192" t="s">
        <v>114</v>
      </c>
    </row>
    <row r="3543" spans="1:6">
      <c r="A3543" s="192">
        <v>89648</v>
      </c>
      <c r="B3543" s="192" t="s">
        <v>3774</v>
      </c>
      <c r="C3543" s="192" t="s">
        <v>195</v>
      </c>
      <c r="D3543" s="192" t="s">
        <v>196</v>
      </c>
      <c r="E3543" s="193">
        <v>19.53</v>
      </c>
      <c r="F3543" s="192" t="s">
        <v>114</v>
      </c>
    </row>
    <row r="3544" spans="1:6">
      <c r="A3544" s="192">
        <v>89649</v>
      </c>
      <c r="B3544" s="192" t="s">
        <v>3775</v>
      </c>
      <c r="C3544" s="192" t="s">
        <v>195</v>
      </c>
      <c r="D3544" s="192" t="s">
        <v>196</v>
      </c>
      <c r="E3544" s="193">
        <v>27.13</v>
      </c>
      <c r="F3544" s="192" t="s">
        <v>114</v>
      </c>
    </row>
    <row r="3545" spans="1:6">
      <c r="A3545" s="192">
        <v>89650</v>
      </c>
      <c r="B3545" s="192" t="s">
        <v>3776</v>
      </c>
      <c r="C3545" s="192" t="s">
        <v>195</v>
      </c>
      <c r="D3545" s="192" t="s">
        <v>196</v>
      </c>
      <c r="E3545" s="193">
        <v>27.13</v>
      </c>
      <c r="F3545" s="192" t="s">
        <v>114</v>
      </c>
    </row>
    <row r="3546" spans="1:6">
      <c r="A3546" s="192">
        <v>89651</v>
      </c>
      <c r="B3546" s="192" t="s">
        <v>3777</v>
      </c>
      <c r="C3546" s="192" t="s">
        <v>195</v>
      </c>
      <c r="D3546" s="192" t="s">
        <v>196</v>
      </c>
      <c r="E3546" s="193">
        <v>5.18</v>
      </c>
      <c r="F3546" s="192" t="s">
        <v>114</v>
      </c>
    </row>
    <row r="3547" spans="1:6">
      <c r="A3547" s="192">
        <v>89652</v>
      </c>
      <c r="B3547" s="192" t="s">
        <v>3778</v>
      </c>
      <c r="C3547" s="192" t="s">
        <v>195</v>
      </c>
      <c r="D3547" s="192" t="s">
        <v>196</v>
      </c>
      <c r="E3547" s="193">
        <v>9.76</v>
      </c>
      <c r="F3547" s="192" t="s">
        <v>114</v>
      </c>
    </row>
    <row r="3548" spans="1:6">
      <c r="A3548" s="192">
        <v>89653</v>
      </c>
      <c r="B3548" s="192" t="s">
        <v>3779</v>
      </c>
      <c r="C3548" s="192" t="s">
        <v>195</v>
      </c>
      <c r="D3548" s="192" t="s">
        <v>196</v>
      </c>
      <c r="E3548" s="193">
        <v>16.809999999999999</v>
      </c>
      <c r="F3548" s="192" t="s">
        <v>114</v>
      </c>
    </row>
    <row r="3549" spans="1:6">
      <c r="A3549" s="192">
        <v>89654</v>
      </c>
      <c r="B3549" s="192" t="s">
        <v>3780</v>
      </c>
      <c r="C3549" s="192" t="s">
        <v>195</v>
      </c>
      <c r="D3549" s="192" t="s">
        <v>196</v>
      </c>
      <c r="E3549" s="193">
        <v>16.350000000000001</v>
      </c>
      <c r="F3549" s="192" t="s">
        <v>114</v>
      </c>
    </row>
    <row r="3550" spans="1:6">
      <c r="A3550" s="192">
        <v>89655</v>
      </c>
      <c r="B3550" s="192" t="s">
        <v>3781</v>
      </c>
      <c r="C3550" s="192" t="s">
        <v>195</v>
      </c>
      <c r="D3550" s="192" t="s">
        <v>196</v>
      </c>
      <c r="E3550" s="193">
        <v>24.96</v>
      </c>
      <c r="F3550" s="192" t="s">
        <v>114</v>
      </c>
    </row>
    <row r="3551" spans="1:6">
      <c r="A3551" s="192">
        <v>89656</v>
      </c>
      <c r="B3551" s="192" t="s">
        <v>3782</v>
      </c>
      <c r="C3551" s="192" t="s">
        <v>195</v>
      </c>
      <c r="D3551" s="192" t="s">
        <v>196</v>
      </c>
      <c r="E3551" s="193">
        <v>10.49</v>
      </c>
      <c r="F3551" s="192" t="s">
        <v>114</v>
      </c>
    </row>
    <row r="3552" spans="1:6">
      <c r="A3552" s="192">
        <v>89657</v>
      </c>
      <c r="B3552" s="192" t="s">
        <v>3783</v>
      </c>
      <c r="C3552" s="192" t="s">
        <v>195</v>
      </c>
      <c r="D3552" s="192" t="s">
        <v>196</v>
      </c>
      <c r="E3552" s="193">
        <v>10.72</v>
      </c>
      <c r="F3552" s="192" t="s">
        <v>114</v>
      </c>
    </row>
    <row r="3553" spans="1:6">
      <c r="A3553" s="192">
        <v>89658</v>
      </c>
      <c r="B3553" s="192" t="s">
        <v>3784</v>
      </c>
      <c r="C3553" s="192" t="s">
        <v>195</v>
      </c>
      <c r="D3553" s="192" t="s">
        <v>196</v>
      </c>
      <c r="E3553" s="193">
        <v>7.22</v>
      </c>
      <c r="F3553" s="192" t="s">
        <v>114</v>
      </c>
    </row>
    <row r="3554" spans="1:6">
      <c r="A3554" s="192">
        <v>89659</v>
      </c>
      <c r="B3554" s="192" t="s">
        <v>3785</v>
      </c>
      <c r="C3554" s="192" t="s">
        <v>195</v>
      </c>
      <c r="D3554" s="192" t="s">
        <v>196</v>
      </c>
      <c r="E3554" s="193">
        <v>14.24</v>
      </c>
      <c r="F3554" s="192" t="s">
        <v>114</v>
      </c>
    </row>
    <row r="3555" spans="1:6">
      <c r="A3555" s="192">
        <v>89660</v>
      </c>
      <c r="B3555" s="192" t="s">
        <v>3786</v>
      </c>
      <c r="C3555" s="192" t="s">
        <v>195</v>
      </c>
      <c r="D3555" s="192" t="s">
        <v>196</v>
      </c>
      <c r="E3555" s="193">
        <v>6.61</v>
      </c>
      <c r="F3555" s="192" t="s">
        <v>114</v>
      </c>
    </row>
    <row r="3556" spans="1:6">
      <c r="A3556" s="192">
        <v>89661</v>
      </c>
      <c r="B3556" s="192" t="s">
        <v>3787</v>
      </c>
      <c r="C3556" s="192" t="s">
        <v>195</v>
      </c>
      <c r="D3556" s="192" t="s">
        <v>196</v>
      </c>
      <c r="E3556" s="193">
        <v>19.579999999999998</v>
      </c>
      <c r="F3556" s="192" t="s">
        <v>114</v>
      </c>
    </row>
    <row r="3557" spans="1:6">
      <c r="A3557" s="192">
        <v>89662</v>
      </c>
      <c r="B3557" s="192" t="s">
        <v>3788</v>
      </c>
      <c r="C3557" s="192" t="s">
        <v>195</v>
      </c>
      <c r="D3557" s="192" t="s">
        <v>196</v>
      </c>
      <c r="E3557" s="193">
        <v>31.01</v>
      </c>
      <c r="F3557" s="192" t="s">
        <v>114</v>
      </c>
    </row>
    <row r="3558" spans="1:6">
      <c r="A3558" s="192">
        <v>89663</v>
      </c>
      <c r="B3558" s="192" t="s">
        <v>3789</v>
      </c>
      <c r="C3558" s="192" t="s">
        <v>195</v>
      </c>
      <c r="D3558" s="192" t="s">
        <v>196</v>
      </c>
      <c r="E3558" s="193">
        <v>11.86</v>
      </c>
      <c r="F3558" s="192" t="s">
        <v>114</v>
      </c>
    </row>
    <row r="3559" spans="1:6">
      <c r="A3559" s="192">
        <v>89664</v>
      </c>
      <c r="B3559" s="192" t="s">
        <v>3790</v>
      </c>
      <c r="C3559" s="192" t="s">
        <v>195</v>
      </c>
      <c r="D3559" s="192" t="s">
        <v>196</v>
      </c>
      <c r="E3559" s="193">
        <v>14.24</v>
      </c>
      <c r="F3559" s="192" t="s">
        <v>114</v>
      </c>
    </row>
    <row r="3560" spans="1:6">
      <c r="A3560" s="192">
        <v>89665</v>
      </c>
      <c r="B3560" s="192" t="s">
        <v>3791</v>
      </c>
      <c r="C3560" s="192" t="s">
        <v>195</v>
      </c>
      <c r="D3560" s="192" t="s">
        <v>196</v>
      </c>
      <c r="E3560" s="193">
        <v>9</v>
      </c>
      <c r="F3560" s="192" t="s">
        <v>114</v>
      </c>
    </row>
    <row r="3561" spans="1:6">
      <c r="A3561" s="192">
        <v>89666</v>
      </c>
      <c r="B3561" s="192" t="s">
        <v>3792</v>
      </c>
      <c r="C3561" s="192" t="s">
        <v>195</v>
      </c>
      <c r="D3561" s="192" t="s">
        <v>196</v>
      </c>
      <c r="E3561" s="193">
        <v>5.56</v>
      </c>
      <c r="F3561" s="192" t="s">
        <v>114</v>
      </c>
    </row>
    <row r="3562" spans="1:6">
      <c r="A3562" s="192">
        <v>89667</v>
      </c>
      <c r="B3562" s="192" t="s">
        <v>3793</v>
      </c>
      <c r="C3562" s="192" t="s">
        <v>195</v>
      </c>
      <c r="D3562" s="192" t="s">
        <v>196</v>
      </c>
      <c r="E3562" s="193">
        <v>21.79</v>
      </c>
      <c r="F3562" s="192" t="s">
        <v>114</v>
      </c>
    </row>
    <row r="3563" spans="1:6">
      <c r="A3563" s="192">
        <v>89668</v>
      </c>
      <c r="B3563" s="192" t="s">
        <v>3794</v>
      </c>
      <c r="C3563" s="192" t="s">
        <v>195</v>
      </c>
      <c r="D3563" s="192" t="s">
        <v>196</v>
      </c>
      <c r="E3563" s="193">
        <v>29.32</v>
      </c>
      <c r="F3563" s="192" t="s">
        <v>114</v>
      </c>
    </row>
    <row r="3564" spans="1:6">
      <c r="A3564" s="192">
        <v>89669</v>
      </c>
      <c r="B3564" s="192" t="s">
        <v>3795</v>
      </c>
      <c r="C3564" s="192" t="s">
        <v>195</v>
      </c>
      <c r="D3564" s="192" t="s">
        <v>196</v>
      </c>
      <c r="E3564" s="193">
        <v>14.56</v>
      </c>
      <c r="F3564" s="192" t="s">
        <v>114</v>
      </c>
    </row>
    <row r="3565" spans="1:6">
      <c r="A3565" s="192">
        <v>89670</v>
      </c>
      <c r="B3565" s="192" t="s">
        <v>3796</v>
      </c>
      <c r="C3565" s="192" t="s">
        <v>195</v>
      </c>
      <c r="D3565" s="192" t="s">
        <v>196</v>
      </c>
      <c r="E3565" s="193">
        <v>11.14</v>
      </c>
      <c r="F3565" s="192" t="s">
        <v>114</v>
      </c>
    </row>
    <row r="3566" spans="1:6">
      <c r="A3566" s="192">
        <v>89671</v>
      </c>
      <c r="B3566" s="192" t="s">
        <v>3797</v>
      </c>
      <c r="C3566" s="192" t="s">
        <v>195</v>
      </c>
      <c r="D3566" s="192" t="s">
        <v>196</v>
      </c>
      <c r="E3566" s="193">
        <v>20.97</v>
      </c>
      <c r="F3566" s="192" t="s">
        <v>114</v>
      </c>
    </row>
    <row r="3567" spans="1:6">
      <c r="A3567" s="192">
        <v>89672</v>
      </c>
      <c r="B3567" s="192" t="s">
        <v>3798</v>
      </c>
      <c r="C3567" s="192" t="s">
        <v>195</v>
      </c>
      <c r="D3567" s="192" t="s">
        <v>196</v>
      </c>
      <c r="E3567" s="193">
        <v>19.170000000000002</v>
      </c>
      <c r="F3567" s="192" t="s">
        <v>114</v>
      </c>
    </row>
    <row r="3568" spans="1:6">
      <c r="A3568" s="192">
        <v>89673</v>
      </c>
      <c r="B3568" s="192" t="s">
        <v>3799</v>
      </c>
      <c r="C3568" s="192" t="s">
        <v>195</v>
      </c>
      <c r="D3568" s="192" t="s">
        <v>196</v>
      </c>
      <c r="E3568" s="193">
        <v>16.760000000000002</v>
      </c>
      <c r="F3568" s="192" t="s">
        <v>114</v>
      </c>
    </row>
    <row r="3569" spans="1:6">
      <c r="A3569" s="192">
        <v>89674</v>
      </c>
      <c r="B3569" s="192" t="s">
        <v>3800</v>
      </c>
      <c r="C3569" s="192" t="s">
        <v>195</v>
      </c>
      <c r="D3569" s="192" t="s">
        <v>196</v>
      </c>
      <c r="E3569" s="193">
        <v>29.41</v>
      </c>
      <c r="F3569" s="192" t="s">
        <v>114</v>
      </c>
    </row>
    <row r="3570" spans="1:6">
      <c r="A3570" s="192">
        <v>89675</v>
      </c>
      <c r="B3570" s="192" t="s">
        <v>3801</v>
      </c>
      <c r="C3570" s="192" t="s">
        <v>195</v>
      </c>
      <c r="D3570" s="192" t="s">
        <v>196</v>
      </c>
      <c r="E3570" s="193">
        <v>36.25</v>
      </c>
      <c r="F3570" s="192" t="s">
        <v>114</v>
      </c>
    </row>
    <row r="3571" spans="1:6">
      <c r="A3571" s="192">
        <v>89676</v>
      </c>
      <c r="B3571" s="192" t="s">
        <v>3802</v>
      </c>
      <c r="C3571" s="192" t="s">
        <v>195</v>
      </c>
      <c r="D3571" s="192" t="s">
        <v>196</v>
      </c>
      <c r="E3571" s="193">
        <v>46.12</v>
      </c>
      <c r="F3571" s="192" t="s">
        <v>114</v>
      </c>
    </row>
    <row r="3572" spans="1:6">
      <c r="A3572" s="192">
        <v>89677</v>
      </c>
      <c r="B3572" s="192" t="s">
        <v>3803</v>
      </c>
      <c r="C3572" s="192" t="s">
        <v>195</v>
      </c>
      <c r="D3572" s="192" t="s">
        <v>196</v>
      </c>
      <c r="E3572" s="193">
        <v>42.24</v>
      </c>
      <c r="F3572" s="192" t="s">
        <v>114</v>
      </c>
    </row>
    <row r="3573" spans="1:6">
      <c r="A3573" s="192">
        <v>89678</v>
      </c>
      <c r="B3573" s="192" t="s">
        <v>3804</v>
      </c>
      <c r="C3573" s="192" t="s">
        <v>195</v>
      </c>
      <c r="D3573" s="192" t="s">
        <v>196</v>
      </c>
      <c r="E3573" s="193">
        <v>7.57</v>
      </c>
      <c r="F3573" s="192" t="s">
        <v>114</v>
      </c>
    </row>
    <row r="3574" spans="1:6">
      <c r="A3574" s="192">
        <v>89679</v>
      </c>
      <c r="B3574" s="192" t="s">
        <v>3805</v>
      </c>
      <c r="C3574" s="192" t="s">
        <v>195</v>
      </c>
      <c r="D3574" s="192" t="s">
        <v>196</v>
      </c>
      <c r="E3574" s="193">
        <v>65.12</v>
      </c>
      <c r="F3574" s="192" t="s">
        <v>114</v>
      </c>
    </row>
    <row r="3575" spans="1:6">
      <c r="A3575" s="192">
        <v>89680</v>
      </c>
      <c r="B3575" s="192" t="s">
        <v>3806</v>
      </c>
      <c r="C3575" s="192" t="s">
        <v>195</v>
      </c>
      <c r="D3575" s="192" t="s">
        <v>196</v>
      </c>
      <c r="E3575" s="193">
        <v>18.27</v>
      </c>
      <c r="F3575" s="192" t="s">
        <v>114</v>
      </c>
    </row>
    <row r="3576" spans="1:6">
      <c r="A3576" s="192">
        <v>89681</v>
      </c>
      <c r="B3576" s="192" t="s">
        <v>3807</v>
      </c>
      <c r="C3576" s="192" t="s">
        <v>195</v>
      </c>
      <c r="D3576" s="192" t="s">
        <v>196</v>
      </c>
      <c r="E3576" s="193">
        <v>46.29</v>
      </c>
      <c r="F3576" s="192" t="s">
        <v>114</v>
      </c>
    </row>
    <row r="3577" spans="1:6">
      <c r="A3577" s="192">
        <v>89682</v>
      </c>
      <c r="B3577" s="192" t="s">
        <v>3808</v>
      </c>
      <c r="C3577" s="192" t="s">
        <v>195</v>
      </c>
      <c r="D3577" s="192" t="s">
        <v>196</v>
      </c>
      <c r="E3577" s="193">
        <v>30.28</v>
      </c>
      <c r="F3577" s="192" t="s">
        <v>114</v>
      </c>
    </row>
    <row r="3578" spans="1:6">
      <c r="A3578" s="192">
        <v>89684</v>
      </c>
      <c r="B3578" s="192" t="s">
        <v>3809</v>
      </c>
      <c r="C3578" s="192" t="s">
        <v>195</v>
      </c>
      <c r="D3578" s="192" t="s">
        <v>196</v>
      </c>
      <c r="E3578" s="193">
        <v>43.16</v>
      </c>
      <c r="F3578" s="192" t="s">
        <v>114</v>
      </c>
    </row>
    <row r="3579" spans="1:6">
      <c r="A3579" s="192">
        <v>89685</v>
      </c>
      <c r="B3579" s="192" t="s">
        <v>3810</v>
      </c>
      <c r="C3579" s="192" t="s">
        <v>195</v>
      </c>
      <c r="D3579" s="192" t="s">
        <v>196</v>
      </c>
      <c r="E3579" s="193">
        <v>30.73</v>
      </c>
      <c r="F3579" s="192" t="s">
        <v>114</v>
      </c>
    </row>
    <row r="3580" spans="1:6">
      <c r="A3580" s="192">
        <v>89686</v>
      </c>
      <c r="B3580" s="192" t="s">
        <v>3811</v>
      </c>
      <c r="C3580" s="192" t="s">
        <v>195</v>
      </c>
      <c r="D3580" s="192" t="s">
        <v>196</v>
      </c>
      <c r="E3580" s="193">
        <v>170.57</v>
      </c>
      <c r="F3580" s="192" t="s">
        <v>114</v>
      </c>
    </row>
    <row r="3581" spans="1:6">
      <c r="A3581" s="192">
        <v>89687</v>
      </c>
      <c r="B3581" s="192" t="s">
        <v>3812</v>
      </c>
      <c r="C3581" s="192" t="s">
        <v>195</v>
      </c>
      <c r="D3581" s="192" t="s">
        <v>196</v>
      </c>
      <c r="E3581" s="193">
        <v>26.67</v>
      </c>
      <c r="F3581" s="192" t="s">
        <v>114</v>
      </c>
    </row>
    <row r="3582" spans="1:6">
      <c r="A3582" s="192">
        <v>89689</v>
      </c>
      <c r="B3582" s="192" t="s">
        <v>3813</v>
      </c>
      <c r="C3582" s="192" t="s">
        <v>195</v>
      </c>
      <c r="D3582" s="192" t="s">
        <v>196</v>
      </c>
      <c r="E3582" s="193">
        <v>32.86</v>
      </c>
      <c r="F3582" s="192" t="s">
        <v>114</v>
      </c>
    </row>
    <row r="3583" spans="1:6">
      <c r="A3583" s="192">
        <v>89690</v>
      </c>
      <c r="B3583" s="192" t="s">
        <v>3814</v>
      </c>
      <c r="C3583" s="192" t="s">
        <v>195</v>
      </c>
      <c r="D3583" s="192" t="s">
        <v>196</v>
      </c>
      <c r="E3583" s="193">
        <v>45.65</v>
      </c>
      <c r="F3583" s="192" t="s">
        <v>114</v>
      </c>
    </row>
    <row r="3584" spans="1:6">
      <c r="A3584" s="192">
        <v>89691</v>
      </c>
      <c r="B3584" s="192" t="s">
        <v>3815</v>
      </c>
      <c r="C3584" s="192" t="s">
        <v>195</v>
      </c>
      <c r="D3584" s="192" t="s">
        <v>196</v>
      </c>
      <c r="E3584" s="193">
        <v>9.6999999999999993</v>
      </c>
      <c r="F3584" s="192" t="s">
        <v>114</v>
      </c>
    </row>
    <row r="3585" spans="1:6">
      <c r="A3585" s="192">
        <v>89692</v>
      </c>
      <c r="B3585" s="192" t="s">
        <v>3816</v>
      </c>
      <c r="C3585" s="192" t="s">
        <v>195</v>
      </c>
      <c r="D3585" s="192" t="s">
        <v>196</v>
      </c>
      <c r="E3585" s="193">
        <v>43.19</v>
      </c>
      <c r="F3585" s="192" t="s">
        <v>114</v>
      </c>
    </row>
    <row r="3586" spans="1:6">
      <c r="A3586" s="192">
        <v>89693</v>
      </c>
      <c r="B3586" s="192" t="s">
        <v>3817</v>
      </c>
      <c r="C3586" s="192" t="s">
        <v>195</v>
      </c>
      <c r="D3586" s="192" t="s">
        <v>196</v>
      </c>
      <c r="E3586" s="193">
        <v>42.09</v>
      </c>
      <c r="F3586" s="192" t="s">
        <v>114</v>
      </c>
    </row>
    <row r="3587" spans="1:6">
      <c r="A3587" s="192">
        <v>89694</v>
      </c>
      <c r="B3587" s="192" t="s">
        <v>3818</v>
      </c>
      <c r="C3587" s="192" t="s">
        <v>195</v>
      </c>
      <c r="D3587" s="192" t="s">
        <v>196</v>
      </c>
      <c r="E3587" s="193">
        <v>17.559999999999999</v>
      </c>
      <c r="F3587" s="192" t="s">
        <v>114</v>
      </c>
    </row>
    <row r="3588" spans="1:6">
      <c r="A3588" s="192">
        <v>89695</v>
      </c>
      <c r="B3588" s="192" t="s">
        <v>3819</v>
      </c>
      <c r="C3588" s="192" t="s">
        <v>195</v>
      </c>
      <c r="D3588" s="192" t="s">
        <v>196</v>
      </c>
      <c r="E3588" s="193">
        <v>16.079999999999998</v>
      </c>
      <c r="F3588" s="192" t="s">
        <v>114</v>
      </c>
    </row>
    <row r="3589" spans="1:6">
      <c r="A3589" s="192">
        <v>89696</v>
      </c>
      <c r="B3589" s="192" t="s">
        <v>3820</v>
      </c>
      <c r="C3589" s="192" t="s">
        <v>195</v>
      </c>
      <c r="D3589" s="192" t="s">
        <v>196</v>
      </c>
      <c r="E3589" s="193">
        <v>38.36</v>
      </c>
      <c r="F3589" s="192" t="s">
        <v>114</v>
      </c>
    </row>
    <row r="3590" spans="1:6">
      <c r="A3590" s="192">
        <v>89697</v>
      </c>
      <c r="B3590" s="192" t="s">
        <v>3821</v>
      </c>
      <c r="C3590" s="192" t="s">
        <v>195</v>
      </c>
      <c r="D3590" s="192" t="s">
        <v>196</v>
      </c>
      <c r="E3590" s="193">
        <v>11.98</v>
      </c>
      <c r="F3590" s="192" t="s">
        <v>114</v>
      </c>
    </row>
    <row r="3591" spans="1:6">
      <c r="A3591" s="192">
        <v>89698</v>
      </c>
      <c r="B3591" s="192" t="s">
        <v>3822</v>
      </c>
      <c r="C3591" s="192" t="s">
        <v>195</v>
      </c>
      <c r="D3591" s="192" t="s">
        <v>196</v>
      </c>
      <c r="E3591" s="193">
        <v>135.46</v>
      </c>
      <c r="F3591" s="192" t="s">
        <v>114</v>
      </c>
    </row>
    <row r="3592" spans="1:6">
      <c r="A3592" s="192">
        <v>89699</v>
      </c>
      <c r="B3592" s="192" t="s">
        <v>3823</v>
      </c>
      <c r="C3592" s="192" t="s">
        <v>195</v>
      </c>
      <c r="D3592" s="192" t="s">
        <v>196</v>
      </c>
      <c r="E3592" s="193">
        <v>114.6</v>
      </c>
      <c r="F3592" s="192" t="s">
        <v>114</v>
      </c>
    </row>
    <row r="3593" spans="1:6">
      <c r="A3593" s="192">
        <v>89700</v>
      </c>
      <c r="B3593" s="192" t="s">
        <v>3824</v>
      </c>
      <c r="C3593" s="192" t="s">
        <v>195</v>
      </c>
      <c r="D3593" s="192" t="s">
        <v>196</v>
      </c>
      <c r="E3593" s="193">
        <v>18.71</v>
      </c>
      <c r="F3593" s="192" t="s">
        <v>114</v>
      </c>
    </row>
    <row r="3594" spans="1:6">
      <c r="A3594" s="192">
        <v>89701</v>
      </c>
      <c r="B3594" s="192" t="s">
        <v>3825</v>
      </c>
      <c r="C3594" s="192" t="s">
        <v>195</v>
      </c>
      <c r="D3594" s="192" t="s">
        <v>196</v>
      </c>
      <c r="E3594" s="193">
        <v>88.4</v>
      </c>
      <c r="F3594" s="192" t="s">
        <v>114</v>
      </c>
    </row>
    <row r="3595" spans="1:6">
      <c r="A3595" s="192">
        <v>89702</v>
      </c>
      <c r="B3595" s="192" t="s">
        <v>3826</v>
      </c>
      <c r="C3595" s="192" t="s">
        <v>195</v>
      </c>
      <c r="D3595" s="192" t="s">
        <v>196</v>
      </c>
      <c r="E3595" s="193">
        <v>18.71</v>
      </c>
      <c r="F3595" s="192" t="s">
        <v>114</v>
      </c>
    </row>
    <row r="3596" spans="1:6">
      <c r="A3596" s="192">
        <v>89703</v>
      </c>
      <c r="B3596" s="192" t="s">
        <v>3827</v>
      </c>
      <c r="C3596" s="192" t="s">
        <v>195</v>
      </c>
      <c r="D3596" s="192" t="s">
        <v>196</v>
      </c>
      <c r="E3596" s="193">
        <v>46.04</v>
      </c>
      <c r="F3596" s="192" t="s">
        <v>114</v>
      </c>
    </row>
    <row r="3597" spans="1:6">
      <c r="A3597" s="192">
        <v>89704</v>
      </c>
      <c r="B3597" s="192" t="s">
        <v>3828</v>
      </c>
      <c r="C3597" s="192" t="s">
        <v>195</v>
      </c>
      <c r="D3597" s="192" t="s">
        <v>196</v>
      </c>
      <c r="E3597" s="193">
        <v>74.569999999999993</v>
      </c>
      <c r="F3597" s="192" t="s">
        <v>114</v>
      </c>
    </row>
    <row r="3598" spans="1:6">
      <c r="A3598" s="192">
        <v>89705</v>
      </c>
      <c r="B3598" s="192" t="s">
        <v>3829</v>
      </c>
      <c r="C3598" s="192" t="s">
        <v>195</v>
      </c>
      <c r="D3598" s="192" t="s">
        <v>196</v>
      </c>
      <c r="E3598" s="193">
        <v>20.79</v>
      </c>
      <c r="F3598" s="192" t="s">
        <v>114</v>
      </c>
    </row>
    <row r="3599" spans="1:6">
      <c r="A3599" s="192">
        <v>89706</v>
      </c>
      <c r="B3599" s="192" t="s">
        <v>3830</v>
      </c>
      <c r="C3599" s="192" t="s">
        <v>195</v>
      </c>
      <c r="D3599" s="192" t="s">
        <v>196</v>
      </c>
      <c r="E3599" s="193">
        <v>49.39</v>
      </c>
      <c r="F3599" s="192" t="s">
        <v>114</v>
      </c>
    </row>
    <row r="3600" spans="1:6">
      <c r="A3600" s="192">
        <v>89718</v>
      </c>
      <c r="B3600" s="192" t="s">
        <v>3831</v>
      </c>
      <c r="C3600" s="192" t="s">
        <v>6</v>
      </c>
      <c r="D3600" s="192" t="s">
        <v>196</v>
      </c>
      <c r="E3600" s="193">
        <v>39.75</v>
      </c>
      <c r="F3600" s="192" t="s">
        <v>114</v>
      </c>
    </row>
    <row r="3601" spans="1:6">
      <c r="A3601" s="192">
        <v>89719</v>
      </c>
      <c r="B3601" s="192" t="s">
        <v>3832</v>
      </c>
      <c r="C3601" s="192" t="s">
        <v>195</v>
      </c>
      <c r="D3601" s="192" t="s">
        <v>196</v>
      </c>
      <c r="E3601" s="193">
        <v>9.16</v>
      </c>
      <c r="F3601" s="192" t="s">
        <v>114</v>
      </c>
    </row>
    <row r="3602" spans="1:6">
      <c r="A3602" s="192">
        <v>89720</v>
      </c>
      <c r="B3602" s="192" t="s">
        <v>3833</v>
      </c>
      <c r="C3602" s="192" t="s">
        <v>195</v>
      </c>
      <c r="D3602" s="192" t="s">
        <v>196</v>
      </c>
      <c r="E3602" s="193">
        <v>11.16</v>
      </c>
      <c r="F3602" s="192" t="s">
        <v>114</v>
      </c>
    </row>
    <row r="3603" spans="1:6">
      <c r="A3603" s="192">
        <v>89721</v>
      </c>
      <c r="B3603" s="192" t="s">
        <v>3834</v>
      </c>
      <c r="C3603" s="192" t="s">
        <v>195</v>
      </c>
      <c r="D3603" s="192" t="s">
        <v>196</v>
      </c>
      <c r="E3603" s="193">
        <v>11.83</v>
      </c>
      <c r="F3603" s="192" t="s">
        <v>114</v>
      </c>
    </row>
    <row r="3604" spans="1:6">
      <c r="A3604" s="192">
        <v>89722</v>
      </c>
      <c r="B3604" s="192" t="s">
        <v>3835</v>
      </c>
      <c r="C3604" s="192" t="s">
        <v>195</v>
      </c>
      <c r="D3604" s="192" t="s">
        <v>196</v>
      </c>
      <c r="E3604" s="193">
        <v>21.29</v>
      </c>
      <c r="F3604" s="192" t="s">
        <v>114</v>
      </c>
    </row>
    <row r="3605" spans="1:6">
      <c r="A3605" s="192">
        <v>89723</v>
      </c>
      <c r="B3605" s="192" t="s">
        <v>3836</v>
      </c>
      <c r="C3605" s="192" t="s">
        <v>195</v>
      </c>
      <c r="D3605" s="192" t="s">
        <v>196</v>
      </c>
      <c r="E3605" s="193">
        <v>15.79</v>
      </c>
      <c r="F3605" s="192" t="s">
        <v>114</v>
      </c>
    </row>
    <row r="3606" spans="1:6">
      <c r="A3606" s="192">
        <v>89724</v>
      </c>
      <c r="B3606" s="192" t="s">
        <v>3837</v>
      </c>
      <c r="C3606" s="192" t="s">
        <v>195</v>
      </c>
      <c r="D3606" s="192" t="s">
        <v>196</v>
      </c>
      <c r="E3606" s="193">
        <v>6.76</v>
      </c>
      <c r="F3606" s="192" t="s">
        <v>114</v>
      </c>
    </row>
    <row r="3607" spans="1:6">
      <c r="A3607" s="192">
        <v>89725</v>
      </c>
      <c r="B3607" s="192" t="s">
        <v>3838</v>
      </c>
      <c r="C3607" s="192" t="s">
        <v>195</v>
      </c>
      <c r="D3607" s="192" t="s">
        <v>196</v>
      </c>
      <c r="E3607" s="193">
        <v>15.32</v>
      </c>
      <c r="F3607" s="192" t="s">
        <v>114</v>
      </c>
    </row>
    <row r="3608" spans="1:6">
      <c r="A3608" s="192">
        <v>89726</v>
      </c>
      <c r="B3608" s="192" t="s">
        <v>3839</v>
      </c>
      <c r="C3608" s="192" t="s">
        <v>195</v>
      </c>
      <c r="D3608" s="192" t="s">
        <v>196</v>
      </c>
      <c r="E3608" s="193">
        <v>5.27</v>
      </c>
      <c r="F3608" s="192" t="s">
        <v>114</v>
      </c>
    </row>
    <row r="3609" spans="1:6">
      <c r="A3609" s="192">
        <v>89727</v>
      </c>
      <c r="B3609" s="192" t="s">
        <v>3840</v>
      </c>
      <c r="C3609" s="192" t="s">
        <v>195</v>
      </c>
      <c r="D3609" s="192" t="s">
        <v>196</v>
      </c>
      <c r="E3609" s="193">
        <v>17.47</v>
      </c>
      <c r="F3609" s="192" t="s">
        <v>114</v>
      </c>
    </row>
    <row r="3610" spans="1:6">
      <c r="A3610" s="192">
        <v>89728</v>
      </c>
      <c r="B3610" s="192" t="s">
        <v>3841</v>
      </c>
      <c r="C3610" s="192" t="s">
        <v>195</v>
      </c>
      <c r="D3610" s="192" t="s">
        <v>196</v>
      </c>
      <c r="E3610" s="193">
        <v>7.13</v>
      </c>
      <c r="F3610" s="192" t="s">
        <v>114</v>
      </c>
    </row>
    <row r="3611" spans="1:6">
      <c r="A3611" s="192">
        <v>89729</v>
      </c>
      <c r="B3611" s="192" t="s">
        <v>3842</v>
      </c>
      <c r="C3611" s="192" t="s">
        <v>195</v>
      </c>
      <c r="D3611" s="192" t="s">
        <v>196</v>
      </c>
      <c r="E3611" s="193">
        <v>24.68</v>
      </c>
      <c r="F3611" s="192" t="s">
        <v>114</v>
      </c>
    </row>
    <row r="3612" spans="1:6">
      <c r="A3612" s="192">
        <v>89730</v>
      </c>
      <c r="B3612" s="192" t="s">
        <v>3843</v>
      </c>
      <c r="C3612" s="192" t="s">
        <v>195</v>
      </c>
      <c r="D3612" s="192" t="s">
        <v>196</v>
      </c>
      <c r="E3612" s="193">
        <v>7.61</v>
      </c>
      <c r="F3612" s="192" t="s">
        <v>114</v>
      </c>
    </row>
    <row r="3613" spans="1:6">
      <c r="A3613" s="192">
        <v>89731</v>
      </c>
      <c r="B3613" s="192" t="s">
        <v>3844</v>
      </c>
      <c r="C3613" s="192" t="s">
        <v>195</v>
      </c>
      <c r="D3613" s="192" t="s">
        <v>196</v>
      </c>
      <c r="E3613" s="193">
        <v>7.71</v>
      </c>
      <c r="F3613" s="192" t="s">
        <v>114</v>
      </c>
    </row>
    <row r="3614" spans="1:6">
      <c r="A3614" s="192">
        <v>89732</v>
      </c>
      <c r="B3614" s="192" t="s">
        <v>3845</v>
      </c>
      <c r="C3614" s="192" t="s">
        <v>195</v>
      </c>
      <c r="D3614" s="192" t="s">
        <v>196</v>
      </c>
      <c r="E3614" s="193">
        <v>8.06</v>
      </c>
      <c r="F3614" s="192" t="s">
        <v>114</v>
      </c>
    </row>
    <row r="3615" spans="1:6">
      <c r="A3615" s="192">
        <v>89733</v>
      </c>
      <c r="B3615" s="192" t="s">
        <v>3846</v>
      </c>
      <c r="C3615" s="192" t="s">
        <v>195</v>
      </c>
      <c r="D3615" s="192" t="s">
        <v>196</v>
      </c>
      <c r="E3615" s="193">
        <v>11.84</v>
      </c>
      <c r="F3615" s="192" t="s">
        <v>114</v>
      </c>
    </row>
    <row r="3616" spans="1:6">
      <c r="A3616" s="192">
        <v>89734</v>
      </c>
      <c r="B3616" s="192" t="s">
        <v>3847</v>
      </c>
      <c r="C3616" s="192" t="s">
        <v>195</v>
      </c>
      <c r="D3616" s="192" t="s">
        <v>196</v>
      </c>
      <c r="E3616" s="193">
        <v>24.68</v>
      </c>
      <c r="F3616" s="192" t="s">
        <v>114</v>
      </c>
    </row>
    <row r="3617" spans="1:6">
      <c r="A3617" s="192">
        <v>89735</v>
      </c>
      <c r="B3617" s="192" t="s">
        <v>3848</v>
      </c>
      <c r="C3617" s="192" t="s">
        <v>195</v>
      </c>
      <c r="D3617" s="192" t="s">
        <v>196</v>
      </c>
      <c r="E3617" s="193">
        <v>12.42</v>
      </c>
      <c r="F3617" s="192" t="s">
        <v>114</v>
      </c>
    </row>
    <row r="3618" spans="1:6">
      <c r="A3618" s="192">
        <v>89736</v>
      </c>
      <c r="B3618" s="192" t="s">
        <v>3849</v>
      </c>
      <c r="C3618" s="192" t="s">
        <v>195</v>
      </c>
      <c r="D3618" s="192" t="s">
        <v>196</v>
      </c>
      <c r="E3618" s="193">
        <v>6.04</v>
      </c>
      <c r="F3618" s="192" t="s">
        <v>114</v>
      </c>
    </row>
    <row r="3619" spans="1:6">
      <c r="A3619" s="192">
        <v>89737</v>
      </c>
      <c r="B3619" s="192" t="s">
        <v>3850</v>
      </c>
      <c r="C3619" s="192" t="s">
        <v>195</v>
      </c>
      <c r="D3619" s="192" t="s">
        <v>196</v>
      </c>
      <c r="E3619" s="193">
        <v>12.84</v>
      </c>
      <c r="F3619" s="192" t="s">
        <v>114</v>
      </c>
    </row>
    <row r="3620" spans="1:6">
      <c r="A3620" s="192">
        <v>89738</v>
      </c>
      <c r="B3620" s="192" t="s">
        <v>3851</v>
      </c>
      <c r="C3620" s="192" t="s">
        <v>195</v>
      </c>
      <c r="D3620" s="192" t="s">
        <v>196</v>
      </c>
      <c r="E3620" s="193">
        <v>13.06</v>
      </c>
      <c r="F3620" s="192" t="s">
        <v>114</v>
      </c>
    </row>
    <row r="3621" spans="1:6">
      <c r="A3621" s="192">
        <v>89739</v>
      </c>
      <c r="B3621" s="192" t="s">
        <v>3852</v>
      </c>
      <c r="C3621" s="192" t="s">
        <v>195</v>
      </c>
      <c r="D3621" s="192" t="s">
        <v>196</v>
      </c>
      <c r="E3621" s="193">
        <v>13.34</v>
      </c>
      <c r="F3621" s="192" t="s">
        <v>114</v>
      </c>
    </row>
    <row r="3622" spans="1:6">
      <c r="A3622" s="192">
        <v>89740</v>
      </c>
      <c r="B3622" s="192" t="s">
        <v>3853</v>
      </c>
      <c r="C3622" s="192" t="s">
        <v>195</v>
      </c>
      <c r="D3622" s="192" t="s">
        <v>196</v>
      </c>
      <c r="E3622" s="193">
        <v>5.43</v>
      </c>
      <c r="F3622" s="192" t="s">
        <v>114</v>
      </c>
    </row>
    <row r="3623" spans="1:6">
      <c r="A3623" s="192">
        <v>89741</v>
      </c>
      <c r="B3623" s="192" t="s">
        <v>3854</v>
      </c>
      <c r="C3623" s="192" t="s">
        <v>195</v>
      </c>
      <c r="D3623" s="192" t="s">
        <v>196</v>
      </c>
      <c r="E3623" s="193">
        <v>18.399999999999999</v>
      </c>
      <c r="F3623" s="192" t="s">
        <v>114</v>
      </c>
    </row>
    <row r="3624" spans="1:6">
      <c r="A3624" s="192">
        <v>89742</v>
      </c>
      <c r="B3624" s="192" t="s">
        <v>3855</v>
      </c>
      <c r="C3624" s="192" t="s">
        <v>195</v>
      </c>
      <c r="D3624" s="192" t="s">
        <v>196</v>
      </c>
      <c r="E3624" s="193">
        <v>20</v>
      </c>
      <c r="F3624" s="192" t="s">
        <v>114</v>
      </c>
    </row>
    <row r="3625" spans="1:6">
      <c r="A3625" s="192">
        <v>89743</v>
      </c>
      <c r="B3625" s="192" t="s">
        <v>3856</v>
      </c>
      <c r="C3625" s="192" t="s">
        <v>195</v>
      </c>
      <c r="D3625" s="192" t="s">
        <v>196</v>
      </c>
      <c r="E3625" s="193">
        <v>27.19</v>
      </c>
      <c r="F3625" s="192" t="s">
        <v>114</v>
      </c>
    </row>
    <row r="3626" spans="1:6">
      <c r="A3626" s="192">
        <v>89744</v>
      </c>
      <c r="B3626" s="192" t="s">
        <v>3857</v>
      </c>
      <c r="C3626" s="192" t="s">
        <v>195</v>
      </c>
      <c r="D3626" s="192" t="s">
        <v>196</v>
      </c>
      <c r="E3626" s="193">
        <v>16.75</v>
      </c>
      <c r="F3626" s="192" t="s">
        <v>114</v>
      </c>
    </row>
    <row r="3627" spans="1:6">
      <c r="A3627" s="192">
        <v>89745</v>
      </c>
      <c r="B3627" s="192" t="s">
        <v>3858</v>
      </c>
      <c r="C3627" s="192" t="s">
        <v>195</v>
      </c>
      <c r="D3627" s="192" t="s">
        <v>196</v>
      </c>
      <c r="E3627" s="193">
        <v>29.83</v>
      </c>
      <c r="F3627" s="192" t="s">
        <v>114</v>
      </c>
    </row>
    <row r="3628" spans="1:6">
      <c r="A3628" s="192">
        <v>89746</v>
      </c>
      <c r="B3628" s="192" t="s">
        <v>3859</v>
      </c>
      <c r="C3628" s="192" t="s">
        <v>195</v>
      </c>
      <c r="D3628" s="192" t="s">
        <v>196</v>
      </c>
      <c r="E3628" s="193">
        <v>16.72</v>
      </c>
      <c r="F3628" s="192" t="s">
        <v>114</v>
      </c>
    </row>
    <row r="3629" spans="1:6">
      <c r="A3629" s="192">
        <v>89747</v>
      </c>
      <c r="B3629" s="192" t="s">
        <v>3860</v>
      </c>
      <c r="C3629" s="192" t="s">
        <v>195</v>
      </c>
      <c r="D3629" s="192" t="s">
        <v>196</v>
      </c>
      <c r="E3629" s="193">
        <v>10.68</v>
      </c>
      <c r="F3629" s="192" t="s">
        <v>114</v>
      </c>
    </row>
    <row r="3630" spans="1:6">
      <c r="A3630" s="192">
        <v>89748</v>
      </c>
      <c r="B3630" s="192" t="s">
        <v>3861</v>
      </c>
      <c r="C3630" s="192" t="s">
        <v>195</v>
      </c>
      <c r="D3630" s="192" t="s">
        <v>196</v>
      </c>
      <c r="E3630" s="193">
        <v>24.54</v>
      </c>
      <c r="F3630" s="192" t="s">
        <v>114</v>
      </c>
    </row>
    <row r="3631" spans="1:6">
      <c r="A3631" s="192">
        <v>89749</v>
      </c>
      <c r="B3631" s="192" t="s">
        <v>3862</v>
      </c>
      <c r="C3631" s="192" t="s">
        <v>195</v>
      </c>
      <c r="D3631" s="192" t="s">
        <v>196</v>
      </c>
      <c r="E3631" s="193">
        <v>13.06</v>
      </c>
      <c r="F3631" s="192" t="s">
        <v>114</v>
      </c>
    </row>
    <row r="3632" spans="1:6">
      <c r="A3632" s="192">
        <v>89750</v>
      </c>
      <c r="B3632" s="192" t="s">
        <v>3863</v>
      </c>
      <c r="C3632" s="192" t="s">
        <v>195</v>
      </c>
      <c r="D3632" s="192" t="s">
        <v>196</v>
      </c>
      <c r="E3632" s="193">
        <v>38.369999999999997</v>
      </c>
      <c r="F3632" s="192" t="s">
        <v>114</v>
      </c>
    </row>
    <row r="3633" spans="1:6">
      <c r="A3633" s="192">
        <v>89751</v>
      </c>
      <c r="B3633" s="192" t="s">
        <v>3864</v>
      </c>
      <c r="C3633" s="192" t="s">
        <v>195</v>
      </c>
      <c r="D3633" s="192" t="s">
        <v>196</v>
      </c>
      <c r="E3633" s="193">
        <v>4.38</v>
      </c>
      <c r="F3633" s="192" t="s">
        <v>114</v>
      </c>
    </row>
    <row r="3634" spans="1:6">
      <c r="A3634" s="192">
        <v>89752</v>
      </c>
      <c r="B3634" s="192" t="s">
        <v>3865</v>
      </c>
      <c r="C3634" s="192" t="s">
        <v>195</v>
      </c>
      <c r="D3634" s="192" t="s">
        <v>196</v>
      </c>
      <c r="E3634" s="193">
        <v>4.46</v>
      </c>
      <c r="F3634" s="192" t="s">
        <v>114</v>
      </c>
    </row>
    <row r="3635" spans="1:6">
      <c r="A3635" s="192">
        <v>89753</v>
      </c>
      <c r="B3635" s="192" t="s">
        <v>3866</v>
      </c>
      <c r="C3635" s="192" t="s">
        <v>195</v>
      </c>
      <c r="D3635" s="192" t="s">
        <v>196</v>
      </c>
      <c r="E3635" s="193">
        <v>6.33</v>
      </c>
      <c r="F3635" s="192" t="s">
        <v>114</v>
      </c>
    </row>
    <row r="3636" spans="1:6">
      <c r="A3636" s="192">
        <v>89754</v>
      </c>
      <c r="B3636" s="192" t="s">
        <v>3867</v>
      </c>
      <c r="C3636" s="192" t="s">
        <v>195</v>
      </c>
      <c r="D3636" s="192" t="s">
        <v>196</v>
      </c>
      <c r="E3636" s="193">
        <v>10.53</v>
      </c>
      <c r="F3636" s="192" t="s">
        <v>114</v>
      </c>
    </row>
    <row r="3637" spans="1:6">
      <c r="A3637" s="192">
        <v>89755</v>
      </c>
      <c r="B3637" s="192" t="s">
        <v>3868</v>
      </c>
      <c r="C3637" s="192" t="s">
        <v>195</v>
      </c>
      <c r="D3637" s="192" t="s">
        <v>196</v>
      </c>
      <c r="E3637" s="193">
        <v>9.7799999999999994</v>
      </c>
      <c r="F3637" s="192" t="s">
        <v>114</v>
      </c>
    </row>
    <row r="3638" spans="1:6">
      <c r="A3638" s="192">
        <v>89756</v>
      </c>
      <c r="B3638" s="192" t="s">
        <v>3869</v>
      </c>
      <c r="C3638" s="192" t="s">
        <v>195</v>
      </c>
      <c r="D3638" s="192" t="s">
        <v>196</v>
      </c>
      <c r="E3638" s="193">
        <v>17.809999999999999</v>
      </c>
      <c r="F3638" s="192" t="s">
        <v>114</v>
      </c>
    </row>
    <row r="3639" spans="1:6">
      <c r="A3639" s="192">
        <v>89757</v>
      </c>
      <c r="B3639" s="192" t="s">
        <v>3870</v>
      </c>
      <c r="C3639" s="192" t="s">
        <v>195</v>
      </c>
      <c r="D3639" s="192" t="s">
        <v>196</v>
      </c>
      <c r="E3639" s="193">
        <v>28.05</v>
      </c>
      <c r="F3639" s="192" t="s">
        <v>114</v>
      </c>
    </row>
    <row r="3640" spans="1:6">
      <c r="A3640" s="192">
        <v>89758</v>
      </c>
      <c r="B3640" s="192" t="s">
        <v>3871</v>
      </c>
      <c r="C3640" s="192" t="s">
        <v>195</v>
      </c>
      <c r="D3640" s="192" t="s">
        <v>196</v>
      </c>
      <c r="E3640" s="193">
        <v>44.76</v>
      </c>
      <c r="F3640" s="192" t="s">
        <v>114</v>
      </c>
    </row>
    <row r="3641" spans="1:6">
      <c r="A3641" s="192">
        <v>89759</v>
      </c>
      <c r="B3641" s="192" t="s">
        <v>3872</v>
      </c>
      <c r="C3641" s="192" t="s">
        <v>195</v>
      </c>
      <c r="D3641" s="192" t="s">
        <v>196</v>
      </c>
      <c r="E3641" s="193">
        <v>6.21</v>
      </c>
      <c r="F3641" s="192" t="s">
        <v>114</v>
      </c>
    </row>
    <row r="3642" spans="1:6">
      <c r="A3642" s="192">
        <v>89760</v>
      </c>
      <c r="B3642" s="192" t="s">
        <v>3873</v>
      </c>
      <c r="C3642" s="192" t="s">
        <v>195</v>
      </c>
      <c r="D3642" s="192" t="s">
        <v>196</v>
      </c>
      <c r="E3642" s="193">
        <v>16.649999999999999</v>
      </c>
      <c r="F3642" s="192" t="s">
        <v>114</v>
      </c>
    </row>
    <row r="3643" spans="1:6">
      <c r="A3643" s="192">
        <v>89761</v>
      </c>
      <c r="B3643" s="192" t="s">
        <v>3874</v>
      </c>
      <c r="C3643" s="192" t="s">
        <v>195</v>
      </c>
      <c r="D3643" s="192" t="s">
        <v>196</v>
      </c>
      <c r="E3643" s="193">
        <v>28.66</v>
      </c>
      <c r="F3643" s="192" t="s">
        <v>114</v>
      </c>
    </row>
    <row r="3644" spans="1:6">
      <c r="A3644" s="192">
        <v>89762</v>
      </c>
      <c r="B3644" s="192" t="s">
        <v>3875</v>
      </c>
      <c r="C3644" s="192" t="s">
        <v>195</v>
      </c>
      <c r="D3644" s="192" t="s">
        <v>196</v>
      </c>
      <c r="E3644" s="193">
        <v>41.54</v>
      </c>
      <c r="F3644" s="192" t="s">
        <v>114</v>
      </c>
    </row>
    <row r="3645" spans="1:6">
      <c r="A3645" s="192">
        <v>89763</v>
      </c>
      <c r="B3645" s="192" t="s">
        <v>3876</v>
      </c>
      <c r="C3645" s="192" t="s">
        <v>195</v>
      </c>
      <c r="D3645" s="192" t="s">
        <v>196</v>
      </c>
      <c r="E3645" s="193">
        <v>168.95</v>
      </c>
      <c r="F3645" s="192" t="s">
        <v>114</v>
      </c>
    </row>
    <row r="3646" spans="1:6">
      <c r="A3646" s="192">
        <v>89764</v>
      </c>
      <c r="B3646" s="192" t="s">
        <v>3877</v>
      </c>
      <c r="C3646" s="192" t="s">
        <v>195</v>
      </c>
      <c r="D3646" s="192" t="s">
        <v>196</v>
      </c>
      <c r="E3646" s="193">
        <v>31.24</v>
      </c>
      <c r="F3646" s="192" t="s">
        <v>114</v>
      </c>
    </row>
    <row r="3647" spans="1:6">
      <c r="A3647" s="192">
        <v>89765</v>
      </c>
      <c r="B3647" s="192" t="s">
        <v>3878</v>
      </c>
      <c r="C3647" s="192" t="s">
        <v>195</v>
      </c>
      <c r="D3647" s="192" t="s">
        <v>196</v>
      </c>
      <c r="E3647" s="193">
        <v>11.65</v>
      </c>
      <c r="F3647" s="192" t="s">
        <v>114</v>
      </c>
    </row>
    <row r="3648" spans="1:6">
      <c r="A3648" s="192">
        <v>89766</v>
      </c>
      <c r="B3648" s="192" t="s">
        <v>3879</v>
      </c>
      <c r="C3648" s="192" t="s">
        <v>195</v>
      </c>
      <c r="D3648" s="192" t="s">
        <v>196</v>
      </c>
      <c r="E3648" s="193">
        <v>18.38</v>
      </c>
      <c r="F3648" s="192" t="s">
        <v>114</v>
      </c>
    </row>
    <row r="3649" spans="1:6">
      <c r="A3649" s="192">
        <v>89767</v>
      </c>
      <c r="B3649" s="192" t="s">
        <v>3880</v>
      </c>
      <c r="C3649" s="192" t="s">
        <v>195</v>
      </c>
      <c r="D3649" s="192" t="s">
        <v>196</v>
      </c>
      <c r="E3649" s="193">
        <v>18.38</v>
      </c>
      <c r="F3649" s="192" t="s">
        <v>114</v>
      </c>
    </row>
    <row r="3650" spans="1:6">
      <c r="A3650" s="192">
        <v>89768</v>
      </c>
      <c r="B3650" s="192" t="s">
        <v>3881</v>
      </c>
      <c r="C3650" s="192" t="s">
        <v>195</v>
      </c>
      <c r="D3650" s="192" t="s">
        <v>196</v>
      </c>
      <c r="E3650" s="193">
        <v>18.03</v>
      </c>
      <c r="F3650" s="192" t="s">
        <v>114</v>
      </c>
    </row>
    <row r="3651" spans="1:6">
      <c r="A3651" s="192">
        <v>89769</v>
      </c>
      <c r="B3651" s="192" t="s">
        <v>3882</v>
      </c>
      <c r="C3651" s="192" t="s">
        <v>195</v>
      </c>
      <c r="D3651" s="192" t="s">
        <v>196</v>
      </c>
      <c r="E3651" s="193">
        <v>46.12</v>
      </c>
      <c r="F3651" s="192" t="s">
        <v>114</v>
      </c>
    </row>
    <row r="3652" spans="1:6">
      <c r="A3652" s="192">
        <v>89772</v>
      </c>
      <c r="B3652" s="192" t="s">
        <v>3883</v>
      </c>
      <c r="C3652" s="192" t="s">
        <v>6</v>
      </c>
      <c r="D3652" s="192" t="s">
        <v>196</v>
      </c>
      <c r="E3652" s="193">
        <v>74.47</v>
      </c>
      <c r="F3652" s="192" t="s">
        <v>114</v>
      </c>
    </row>
    <row r="3653" spans="1:6">
      <c r="A3653" s="192">
        <v>89774</v>
      </c>
      <c r="B3653" s="192" t="s">
        <v>3884</v>
      </c>
      <c r="C3653" s="192" t="s">
        <v>195</v>
      </c>
      <c r="D3653" s="192" t="s">
        <v>196</v>
      </c>
      <c r="E3653" s="193">
        <v>10.32</v>
      </c>
      <c r="F3653" s="192" t="s">
        <v>114</v>
      </c>
    </row>
    <row r="3654" spans="1:6">
      <c r="A3654" s="192">
        <v>89776</v>
      </c>
      <c r="B3654" s="192" t="s">
        <v>3885</v>
      </c>
      <c r="C3654" s="192" t="s">
        <v>195</v>
      </c>
      <c r="D3654" s="192" t="s">
        <v>196</v>
      </c>
      <c r="E3654" s="193">
        <v>13.56</v>
      </c>
      <c r="F3654" s="192" t="s">
        <v>114</v>
      </c>
    </row>
    <row r="3655" spans="1:6">
      <c r="A3655" s="192">
        <v>89777</v>
      </c>
      <c r="B3655" s="192" t="s">
        <v>3886</v>
      </c>
      <c r="C3655" s="192" t="s">
        <v>195</v>
      </c>
      <c r="D3655" s="192" t="s">
        <v>196</v>
      </c>
      <c r="E3655" s="193">
        <v>23.57</v>
      </c>
      <c r="F3655" s="192" t="s">
        <v>114</v>
      </c>
    </row>
    <row r="3656" spans="1:6">
      <c r="A3656" s="192">
        <v>89778</v>
      </c>
      <c r="B3656" s="192" t="s">
        <v>3887</v>
      </c>
      <c r="C3656" s="192" t="s">
        <v>195</v>
      </c>
      <c r="D3656" s="192" t="s">
        <v>196</v>
      </c>
      <c r="E3656" s="193">
        <v>13.07</v>
      </c>
      <c r="F3656" s="192" t="s">
        <v>114</v>
      </c>
    </row>
    <row r="3657" spans="1:6">
      <c r="A3657" s="192">
        <v>89779</v>
      </c>
      <c r="B3657" s="192" t="s">
        <v>3888</v>
      </c>
      <c r="C3657" s="192" t="s">
        <v>195</v>
      </c>
      <c r="D3657" s="192" t="s">
        <v>196</v>
      </c>
      <c r="E3657" s="193">
        <v>19.079999999999998</v>
      </c>
      <c r="F3657" s="192" t="s">
        <v>114</v>
      </c>
    </row>
    <row r="3658" spans="1:6">
      <c r="A3658" s="192">
        <v>89780</v>
      </c>
      <c r="B3658" s="192" t="s">
        <v>3889</v>
      </c>
      <c r="C3658" s="192" t="s">
        <v>195</v>
      </c>
      <c r="D3658" s="192" t="s">
        <v>196</v>
      </c>
      <c r="E3658" s="193">
        <v>23.57</v>
      </c>
      <c r="F3658" s="192" t="s">
        <v>114</v>
      </c>
    </row>
    <row r="3659" spans="1:6">
      <c r="A3659" s="192">
        <v>89781</v>
      </c>
      <c r="B3659" s="192" t="s">
        <v>3890</v>
      </c>
      <c r="C3659" s="192" t="s">
        <v>195</v>
      </c>
      <c r="D3659" s="192" t="s">
        <v>196</v>
      </c>
      <c r="E3659" s="193">
        <v>35.770000000000003</v>
      </c>
      <c r="F3659" s="192" t="s">
        <v>114</v>
      </c>
    </row>
    <row r="3660" spans="1:6">
      <c r="A3660" s="192">
        <v>89782</v>
      </c>
      <c r="B3660" s="192" t="s">
        <v>3891</v>
      </c>
      <c r="C3660" s="192" t="s">
        <v>195</v>
      </c>
      <c r="D3660" s="192" t="s">
        <v>196</v>
      </c>
      <c r="E3660" s="193">
        <v>8.25</v>
      </c>
      <c r="F3660" s="192" t="s">
        <v>114</v>
      </c>
    </row>
    <row r="3661" spans="1:6">
      <c r="A3661" s="192">
        <v>89783</v>
      </c>
      <c r="B3661" s="192" t="s">
        <v>3892</v>
      </c>
      <c r="C3661" s="192" t="s">
        <v>195</v>
      </c>
      <c r="D3661" s="192" t="s">
        <v>196</v>
      </c>
      <c r="E3661" s="193">
        <v>8.4</v>
      </c>
      <c r="F3661" s="192" t="s">
        <v>114</v>
      </c>
    </row>
    <row r="3662" spans="1:6">
      <c r="A3662" s="192">
        <v>89784</v>
      </c>
      <c r="B3662" s="192" t="s">
        <v>3893</v>
      </c>
      <c r="C3662" s="192" t="s">
        <v>195</v>
      </c>
      <c r="D3662" s="192" t="s">
        <v>196</v>
      </c>
      <c r="E3662" s="193">
        <v>13.75</v>
      </c>
      <c r="F3662" s="192" t="s">
        <v>114</v>
      </c>
    </row>
    <row r="3663" spans="1:6">
      <c r="A3663" s="192">
        <v>89785</v>
      </c>
      <c r="B3663" s="192" t="s">
        <v>3894</v>
      </c>
      <c r="C3663" s="192" t="s">
        <v>195</v>
      </c>
      <c r="D3663" s="192" t="s">
        <v>196</v>
      </c>
      <c r="E3663" s="193">
        <v>14.75</v>
      </c>
      <c r="F3663" s="192" t="s">
        <v>114</v>
      </c>
    </row>
    <row r="3664" spans="1:6">
      <c r="A3664" s="192">
        <v>89786</v>
      </c>
      <c r="B3664" s="192" t="s">
        <v>3895</v>
      </c>
      <c r="C3664" s="192" t="s">
        <v>195</v>
      </c>
      <c r="D3664" s="192" t="s">
        <v>196</v>
      </c>
      <c r="E3664" s="193">
        <v>22.18</v>
      </c>
      <c r="F3664" s="192" t="s">
        <v>114</v>
      </c>
    </row>
    <row r="3665" spans="1:6">
      <c r="A3665" s="192">
        <v>89787</v>
      </c>
      <c r="B3665" s="192" t="s">
        <v>3896</v>
      </c>
      <c r="C3665" s="192" t="s">
        <v>195</v>
      </c>
      <c r="D3665" s="192" t="s">
        <v>196</v>
      </c>
      <c r="E3665" s="193">
        <v>35.770000000000003</v>
      </c>
      <c r="F3665" s="192" t="s">
        <v>114</v>
      </c>
    </row>
    <row r="3666" spans="1:6">
      <c r="A3666" s="192">
        <v>89788</v>
      </c>
      <c r="B3666" s="192" t="s">
        <v>3897</v>
      </c>
      <c r="C3666" s="192" t="s">
        <v>195</v>
      </c>
      <c r="D3666" s="192" t="s">
        <v>196</v>
      </c>
      <c r="E3666" s="193">
        <v>71.73</v>
      </c>
      <c r="F3666" s="192" t="s">
        <v>114</v>
      </c>
    </row>
    <row r="3667" spans="1:6">
      <c r="A3667" s="192">
        <v>89789</v>
      </c>
      <c r="B3667" s="192" t="s">
        <v>3898</v>
      </c>
      <c r="C3667" s="192" t="s">
        <v>195</v>
      </c>
      <c r="D3667" s="192" t="s">
        <v>196</v>
      </c>
      <c r="E3667" s="193">
        <v>72.91</v>
      </c>
      <c r="F3667" s="192" t="s">
        <v>114</v>
      </c>
    </row>
    <row r="3668" spans="1:6">
      <c r="A3668" s="192">
        <v>89790</v>
      </c>
      <c r="B3668" s="192" t="s">
        <v>3899</v>
      </c>
      <c r="C3668" s="192" t="s">
        <v>195</v>
      </c>
      <c r="D3668" s="192" t="s">
        <v>196</v>
      </c>
      <c r="E3668" s="193">
        <v>181.05</v>
      </c>
      <c r="F3668" s="192" t="s">
        <v>114</v>
      </c>
    </row>
    <row r="3669" spans="1:6">
      <c r="A3669" s="192">
        <v>89791</v>
      </c>
      <c r="B3669" s="192" t="s">
        <v>3900</v>
      </c>
      <c r="C3669" s="192" t="s">
        <v>195</v>
      </c>
      <c r="D3669" s="192" t="s">
        <v>196</v>
      </c>
      <c r="E3669" s="193">
        <v>185.4</v>
      </c>
      <c r="F3669" s="192" t="s">
        <v>114</v>
      </c>
    </row>
    <row r="3670" spans="1:6">
      <c r="A3670" s="192">
        <v>89792</v>
      </c>
      <c r="B3670" s="192" t="s">
        <v>3901</v>
      </c>
      <c r="C3670" s="192" t="s">
        <v>195</v>
      </c>
      <c r="D3670" s="192" t="s">
        <v>196</v>
      </c>
      <c r="E3670" s="193">
        <v>212.16</v>
      </c>
      <c r="F3670" s="192" t="s">
        <v>114</v>
      </c>
    </row>
    <row r="3671" spans="1:6">
      <c r="A3671" s="192">
        <v>89793</v>
      </c>
      <c r="B3671" s="192" t="s">
        <v>3902</v>
      </c>
      <c r="C3671" s="192" t="s">
        <v>195</v>
      </c>
      <c r="D3671" s="192" t="s">
        <v>196</v>
      </c>
      <c r="E3671" s="193">
        <v>218.02</v>
      </c>
      <c r="F3671" s="192" t="s">
        <v>114</v>
      </c>
    </row>
    <row r="3672" spans="1:6">
      <c r="A3672" s="192">
        <v>89794</v>
      </c>
      <c r="B3672" s="192" t="s">
        <v>3903</v>
      </c>
      <c r="C3672" s="192" t="s">
        <v>195</v>
      </c>
      <c r="D3672" s="192" t="s">
        <v>196</v>
      </c>
      <c r="E3672" s="193">
        <v>15.92</v>
      </c>
      <c r="F3672" s="192" t="s">
        <v>114</v>
      </c>
    </row>
    <row r="3673" spans="1:6">
      <c r="A3673" s="192">
        <v>89795</v>
      </c>
      <c r="B3673" s="192" t="s">
        <v>3904</v>
      </c>
      <c r="C3673" s="192" t="s">
        <v>195</v>
      </c>
      <c r="D3673" s="192" t="s">
        <v>196</v>
      </c>
      <c r="E3673" s="193">
        <v>23.55</v>
      </c>
      <c r="F3673" s="192" t="s">
        <v>114</v>
      </c>
    </row>
    <row r="3674" spans="1:6">
      <c r="A3674" s="192">
        <v>89796</v>
      </c>
      <c r="B3674" s="192" t="s">
        <v>3905</v>
      </c>
      <c r="C3674" s="192" t="s">
        <v>195</v>
      </c>
      <c r="D3674" s="192" t="s">
        <v>196</v>
      </c>
      <c r="E3674" s="193">
        <v>27.73</v>
      </c>
      <c r="F3674" s="192" t="s">
        <v>114</v>
      </c>
    </row>
    <row r="3675" spans="1:6">
      <c r="A3675" s="192">
        <v>89797</v>
      </c>
      <c r="B3675" s="192" t="s">
        <v>3906</v>
      </c>
      <c r="C3675" s="192" t="s">
        <v>195</v>
      </c>
      <c r="D3675" s="192" t="s">
        <v>196</v>
      </c>
      <c r="E3675" s="193">
        <v>30.95</v>
      </c>
      <c r="F3675" s="192" t="s">
        <v>114</v>
      </c>
    </row>
    <row r="3676" spans="1:6">
      <c r="A3676" s="192">
        <v>89801</v>
      </c>
      <c r="B3676" s="192" t="s">
        <v>3907</v>
      </c>
      <c r="C3676" s="192" t="s">
        <v>195</v>
      </c>
      <c r="D3676" s="192" t="s">
        <v>196</v>
      </c>
      <c r="E3676" s="193">
        <v>4.8499999999999996</v>
      </c>
      <c r="F3676" s="192" t="s">
        <v>114</v>
      </c>
    </row>
    <row r="3677" spans="1:6">
      <c r="A3677" s="192">
        <v>89802</v>
      </c>
      <c r="B3677" s="192" t="s">
        <v>3908</v>
      </c>
      <c r="C3677" s="192" t="s">
        <v>195</v>
      </c>
      <c r="D3677" s="192" t="s">
        <v>196</v>
      </c>
      <c r="E3677" s="193">
        <v>5.2</v>
      </c>
      <c r="F3677" s="192" t="s">
        <v>114</v>
      </c>
    </row>
    <row r="3678" spans="1:6">
      <c r="A3678" s="192">
        <v>89803</v>
      </c>
      <c r="B3678" s="192" t="s">
        <v>3909</v>
      </c>
      <c r="C3678" s="192" t="s">
        <v>195</v>
      </c>
      <c r="D3678" s="192" t="s">
        <v>196</v>
      </c>
      <c r="E3678" s="193">
        <v>8.98</v>
      </c>
      <c r="F3678" s="192" t="s">
        <v>114</v>
      </c>
    </row>
    <row r="3679" spans="1:6">
      <c r="A3679" s="192">
        <v>89804</v>
      </c>
      <c r="B3679" s="192" t="s">
        <v>3910</v>
      </c>
      <c r="C3679" s="192" t="s">
        <v>195</v>
      </c>
      <c r="D3679" s="192" t="s">
        <v>196</v>
      </c>
      <c r="E3679" s="193">
        <v>9.56</v>
      </c>
      <c r="F3679" s="192" t="s">
        <v>114</v>
      </c>
    </row>
    <row r="3680" spans="1:6">
      <c r="A3680" s="192">
        <v>89805</v>
      </c>
      <c r="B3680" s="192" t="s">
        <v>3911</v>
      </c>
      <c r="C3680" s="192" t="s">
        <v>195</v>
      </c>
      <c r="D3680" s="192" t="s">
        <v>196</v>
      </c>
      <c r="E3680" s="193">
        <v>9.34</v>
      </c>
      <c r="F3680" s="192" t="s">
        <v>114</v>
      </c>
    </row>
    <row r="3681" spans="1:6">
      <c r="A3681" s="192">
        <v>89806</v>
      </c>
      <c r="B3681" s="192" t="s">
        <v>3912</v>
      </c>
      <c r="C3681" s="192" t="s">
        <v>195</v>
      </c>
      <c r="D3681" s="192" t="s">
        <v>196</v>
      </c>
      <c r="E3681" s="193">
        <v>9.84</v>
      </c>
      <c r="F3681" s="192" t="s">
        <v>114</v>
      </c>
    </row>
    <row r="3682" spans="1:6">
      <c r="A3682" s="192">
        <v>89807</v>
      </c>
      <c r="B3682" s="192" t="s">
        <v>3913</v>
      </c>
      <c r="C3682" s="192" t="s">
        <v>195</v>
      </c>
      <c r="D3682" s="192" t="s">
        <v>196</v>
      </c>
      <c r="E3682" s="193">
        <v>16.5</v>
      </c>
      <c r="F3682" s="192" t="s">
        <v>114</v>
      </c>
    </row>
    <row r="3683" spans="1:6">
      <c r="A3683" s="192">
        <v>89808</v>
      </c>
      <c r="B3683" s="192" t="s">
        <v>3914</v>
      </c>
      <c r="C3683" s="192" t="s">
        <v>195</v>
      </c>
      <c r="D3683" s="192" t="s">
        <v>196</v>
      </c>
      <c r="E3683" s="193">
        <v>23.69</v>
      </c>
      <c r="F3683" s="192" t="s">
        <v>114</v>
      </c>
    </row>
    <row r="3684" spans="1:6">
      <c r="A3684" s="192">
        <v>89809</v>
      </c>
      <c r="B3684" s="192" t="s">
        <v>3915</v>
      </c>
      <c r="C3684" s="192" t="s">
        <v>195</v>
      </c>
      <c r="D3684" s="192" t="s">
        <v>196</v>
      </c>
      <c r="E3684" s="193">
        <v>12.62</v>
      </c>
      <c r="F3684" s="192" t="s">
        <v>114</v>
      </c>
    </row>
    <row r="3685" spans="1:6">
      <c r="A3685" s="192">
        <v>89810</v>
      </c>
      <c r="B3685" s="192" t="s">
        <v>3916</v>
      </c>
      <c r="C3685" s="192" t="s">
        <v>195</v>
      </c>
      <c r="D3685" s="192" t="s">
        <v>196</v>
      </c>
      <c r="E3685" s="193">
        <v>12.59</v>
      </c>
      <c r="F3685" s="192" t="s">
        <v>114</v>
      </c>
    </row>
    <row r="3686" spans="1:6">
      <c r="A3686" s="192">
        <v>89811</v>
      </c>
      <c r="B3686" s="192" t="s">
        <v>3917</v>
      </c>
      <c r="C3686" s="192" t="s">
        <v>195</v>
      </c>
      <c r="D3686" s="192" t="s">
        <v>196</v>
      </c>
      <c r="E3686" s="193">
        <v>20.41</v>
      </c>
      <c r="F3686" s="192" t="s">
        <v>114</v>
      </c>
    </row>
    <row r="3687" spans="1:6">
      <c r="A3687" s="192">
        <v>89812</v>
      </c>
      <c r="B3687" s="192" t="s">
        <v>3918</v>
      </c>
      <c r="C3687" s="192" t="s">
        <v>195</v>
      </c>
      <c r="D3687" s="192" t="s">
        <v>196</v>
      </c>
      <c r="E3687" s="193">
        <v>34.24</v>
      </c>
      <c r="F3687" s="192" t="s">
        <v>114</v>
      </c>
    </row>
    <row r="3688" spans="1:6">
      <c r="A3688" s="192">
        <v>89813</v>
      </c>
      <c r="B3688" s="192" t="s">
        <v>3919</v>
      </c>
      <c r="C3688" s="192" t="s">
        <v>195</v>
      </c>
      <c r="D3688" s="192" t="s">
        <v>196</v>
      </c>
      <c r="E3688" s="193">
        <v>4.74</v>
      </c>
      <c r="F3688" s="192" t="s">
        <v>114</v>
      </c>
    </row>
    <row r="3689" spans="1:6">
      <c r="A3689" s="192">
        <v>89814</v>
      </c>
      <c r="B3689" s="192" t="s">
        <v>3920</v>
      </c>
      <c r="C3689" s="192" t="s">
        <v>195</v>
      </c>
      <c r="D3689" s="192" t="s">
        <v>196</v>
      </c>
      <c r="E3689" s="193">
        <v>8.94</v>
      </c>
      <c r="F3689" s="192" t="s">
        <v>114</v>
      </c>
    </row>
    <row r="3690" spans="1:6">
      <c r="A3690" s="192">
        <v>89815</v>
      </c>
      <c r="B3690" s="192" t="s">
        <v>3921</v>
      </c>
      <c r="C3690" s="192" t="s">
        <v>195</v>
      </c>
      <c r="D3690" s="192" t="s">
        <v>196</v>
      </c>
      <c r="E3690" s="193">
        <v>27.93</v>
      </c>
      <c r="F3690" s="192" t="s">
        <v>114</v>
      </c>
    </row>
    <row r="3691" spans="1:6">
      <c r="A3691" s="192">
        <v>89816</v>
      </c>
      <c r="B3691" s="192" t="s">
        <v>3922</v>
      </c>
      <c r="C3691" s="192" t="s">
        <v>195</v>
      </c>
      <c r="D3691" s="192" t="s">
        <v>196</v>
      </c>
      <c r="E3691" s="193">
        <v>40.81</v>
      </c>
      <c r="F3691" s="192" t="s">
        <v>114</v>
      </c>
    </row>
    <row r="3692" spans="1:6">
      <c r="A3692" s="192">
        <v>89817</v>
      </c>
      <c r="B3692" s="192" t="s">
        <v>3923</v>
      </c>
      <c r="C3692" s="192" t="s">
        <v>195</v>
      </c>
      <c r="D3692" s="192" t="s">
        <v>196</v>
      </c>
      <c r="E3692" s="193">
        <v>8.1</v>
      </c>
      <c r="F3692" s="192" t="s">
        <v>114</v>
      </c>
    </row>
    <row r="3693" spans="1:6">
      <c r="A3693" s="192">
        <v>89818</v>
      </c>
      <c r="B3693" s="192" t="s">
        <v>3924</v>
      </c>
      <c r="C3693" s="192" t="s">
        <v>195</v>
      </c>
      <c r="D3693" s="192" t="s">
        <v>196</v>
      </c>
      <c r="E3693" s="193">
        <v>168.22</v>
      </c>
      <c r="F3693" s="192" t="s">
        <v>114</v>
      </c>
    </row>
    <row r="3694" spans="1:6">
      <c r="A3694" s="192">
        <v>89819</v>
      </c>
      <c r="B3694" s="192" t="s">
        <v>3925</v>
      </c>
      <c r="C3694" s="192" t="s">
        <v>195</v>
      </c>
      <c r="D3694" s="192" t="s">
        <v>196</v>
      </c>
      <c r="E3694" s="193">
        <v>11.34</v>
      </c>
      <c r="F3694" s="192" t="s">
        <v>114</v>
      </c>
    </row>
    <row r="3695" spans="1:6">
      <c r="A3695" s="192">
        <v>89820</v>
      </c>
      <c r="B3695" s="192" t="s">
        <v>3926</v>
      </c>
      <c r="C3695" s="192" t="s">
        <v>195</v>
      </c>
      <c r="D3695" s="192" t="s">
        <v>196</v>
      </c>
      <c r="E3695" s="193">
        <v>30.51</v>
      </c>
      <c r="F3695" s="192" t="s">
        <v>114</v>
      </c>
    </row>
    <row r="3696" spans="1:6">
      <c r="A3696" s="192">
        <v>89821</v>
      </c>
      <c r="B3696" s="192" t="s">
        <v>3927</v>
      </c>
      <c r="C3696" s="192" t="s">
        <v>195</v>
      </c>
      <c r="D3696" s="192" t="s">
        <v>196</v>
      </c>
      <c r="E3696" s="193">
        <v>10.210000000000001</v>
      </c>
      <c r="F3696" s="192" t="s">
        <v>114</v>
      </c>
    </row>
    <row r="3697" spans="1:6">
      <c r="A3697" s="192">
        <v>89822</v>
      </c>
      <c r="B3697" s="192" t="s">
        <v>3928</v>
      </c>
      <c r="C3697" s="192" t="s">
        <v>195</v>
      </c>
      <c r="D3697" s="192" t="s">
        <v>196</v>
      </c>
      <c r="E3697" s="193">
        <v>21.15</v>
      </c>
      <c r="F3697" s="192" t="s">
        <v>114</v>
      </c>
    </row>
    <row r="3698" spans="1:6">
      <c r="A3698" s="192">
        <v>89823</v>
      </c>
      <c r="B3698" s="192" t="s">
        <v>3929</v>
      </c>
      <c r="C3698" s="192" t="s">
        <v>195</v>
      </c>
      <c r="D3698" s="192" t="s">
        <v>196</v>
      </c>
      <c r="E3698" s="193">
        <v>16.22</v>
      </c>
      <c r="F3698" s="192" t="s">
        <v>114</v>
      </c>
    </row>
    <row r="3699" spans="1:6">
      <c r="A3699" s="192">
        <v>89824</v>
      </c>
      <c r="B3699" s="192" t="s">
        <v>3930</v>
      </c>
      <c r="C3699" s="192" t="s">
        <v>195</v>
      </c>
      <c r="D3699" s="192" t="s">
        <v>196</v>
      </c>
      <c r="E3699" s="193">
        <v>38.26</v>
      </c>
      <c r="F3699" s="192" t="s">
        <v>114</v>
      </c>
    </row>
    <row r="3700" spans="1:6">
      <c r="A3700" s="192">
        <v>89825</v>
      </c>
      <c r="B3700" s="192" t="s">
        <v>3931</v>
      </c>
      <c r="C3700" s="192" t="s">
        <v>195</v>
      </c>
      <c r="D3700" s="192" t="s">
        <v>196</v>
      </c>
      <c r="E3700" s="193">
        <v>10.26</v>
      </c>
      <c r="F3700" s="192" t="s">
        <v>114</v>
      </c>
    </row>
    <row r="3701" spans="1:6">
      <c r="A3701" s="192">
        <v>89826</v>
      </c>
      <c r="B3701" s="192" t="s">
        <v>3932</v>
      </c>
      <c r="C3701" s="192" t="s">
        <v>195</v>
      </c>
      <c r="D3701" s="192" t="s">
        <v>196</v>
      </c>
      <c r="E3701" s="193">
        <v>171.5</v>
      </c>
      <c r="F3701" s="192" t="s">
        <v>114</v>
      </c>
    </row>
    <row r="3702" spans="1:6">
      <c r="A3702" s="192">
        <v>89827</v>
      </c>
      <c r="B3702" s="192" t="s">
        <v>3933</v>
      </c>
      <c r="C3702" s="192" t="s">
        <v>195</v>
      </c>
      <c r="D3702" s="192" t="s">
        <v>196</v>
      </c>
      <c r="E3702" s="193">
        <v>11.26</v>
      </c>
      <c r="F3702" s="192" t="s">
        <v>114</v>
      </c>
    </row>
    <row r="3703" spans="1:6">
      <c r="A3703" s="192">
        <v>89828</v>
      </c>
      <c r="B3703" s="192" t="s">
        <v>3934</v>
      </c>
      <c r="C3703" s="192" t="s">
        <v>195</v>
      </c>
      <c r="D3703" s="192" t="s">
        <v>196</v>
      </c>
      <c r="E3703" s="193">
        <v>59.38</v>
      </c>
      <c r="F3703" s="192" t="s">
        <v>114</v>
      </c>
    </row>
    <row r="3704" spans="1:6">
      <c r="A3704" s="192">
        <v>89829</v>
      </c>
      <c r="B3704" s="192" t="s">
        <v>3935</v>
      </c>
      <c r="C3704" s="192" t="s">
        <v>195</v>
      </c>
      <c r="D3704" s="192" t="s">
        <v>196</v>
      </c>
      <c r="E3704" s="193">
        <v>17.73</v>
      </c>
      <c r="F3704" s="192" t="s">
        <v>114</v>
      </c>
    </row>
    <row r="3705" spans="1:6">
      <c r="A3705" s="192">
        <v>89830</v>
      </c>
      <c r="B3705" s="192" t="s">
        <v>3936</v>
      </c>
      <c r="C3705" s="192" t="s">
        <v>195</v>
      </c>
      <c r="D3705" s="192" t="s">
        <v>196</v>
      </c>
      <c r="E3705" s="193">
        <v>19.100000000000001</v>
      </c>
      <c r="F3705" s="192" t="s">
        <v>114</v>
      </c>
    </row>
    <row r="3706" spans="1:6">
      <c r="A3706" s="192">
        <v>89831</v>
      </c>
      <c r="B3706" s="192" t="s">
        <v>3937</v>
      </c>
      <c r="C3706" s="192" t="s">
        <v>195</v>
      </c>
      <c r="D3706" s="192" t="s">
        <v>196</v>
      </c>
      <c r="E3706" s="193">
        <v>205.47</v>
      </c>
      <c r="F3706" s="192" t="s">
        <v>114</v>
      </c>
    </row>
    <row r="3707" spans="1:6">
      <c r="A3707" s="192">
        <v>89832</v>
      </c>
      <c r="B3707" s="192" t="s">
        <v>3938</v>
      </c>
      <c r="C3707" s="192" t="s">
        <v>195</v>
      </c>
      <c r="D3707" s="192" t="s">
        <v>196</v>
      </c>
      <c r="E3707" s="193">
        <v>40.21</v>
      </c>
      <c r="F3707" s="192" t="s">
        <v>114</v>
      </c>
    </row>
    <row r="3708" spans="1:6">
      <c r="A3708" s="192">
        <v>89833</v>
      </c>
      <c r="B3708" s="192" t="s">
        <v>3939</v>
      </c>
      <c r="C3708" s="192" t="s">
        <v>195</v>
      </c>
      <c r="D3708" s="192" t="s">
        <v>196</v>
      </c>
      <c r="E3708" s="193">
        <v>22.32</v>
      </c>
      <c r="F3708" s="192" t="s">
        <v>114</v>
      </c>
    </row>
    <row r="3709" spans="1:6">
      <c r="A3709" s="192">
        <v>89834</v>
      </c>
      <c r="B3709" s="192" t="s">
        <v>3940</v>
      </c>
      <c r="C3709" s="192" t="s">
        <v>195</v>
      </c>
      <c r="D3709" s="192" t="s">
        <v>196</v>
      </c>
      <c r="E3709" s="193">
        <v>25.54</v>
      </c>
      <c r="F3709" s="192" t="s">
        <v>114</v>
      </c>
    </row>
    <row r="3710" spans="1:6">
      <c r="A3710" s="192">
        <v>89835</v>
      </c>
      <c r="B3710" s="192" t="s">
        <v>3941</v>
      </c>
      <c r="C3710" s="192" t="s">
        <v>195</v>
      </c>
      <c r="D3710" s="192" t="s">
        <v>196</v>
      </c>
      <c r="E3710" s="193">
        <v>39.07</v>
      </c>
      <c r="F3710" s="192" t="s">
        <v>114</v>
      </c>
    </row>
    <row r="3711" spans="1:6">
      <c r="A3711" s="192">
        <v>89836</v>
      </c>
      <c r="B3711" s="192" t="s">
        <v>3942</v>
      </c>
      <c r="C3711" s="192" t="s">
        <v>195</v>
      </c>
      <c r="D3711" s="192" t="s">
        <v>196</v>
      </c>
      <c r="E3711" s="193">
        <v>277.87</v>
      </c>
      <c r="F3711" s="192" t="s">
        <v>114</v>
      </c>
    </row>
    <row r="3712" spans="1:6">
      <c r="A3712" s="192">
        <v>89837</v>
      </c>
      <c r="B3712" s="192" t="s">
        <v>3943</v>
      </c>
      <c r="C3712" s="192" t="s">
        <v>195</v>
      </c>
      <c r="D3712" s="192" t="s">
        <v>196</v>
      </c>
      <c r="E3712" s="193">
        <v>137.06</v>
      </c>
      <c r="F3712" s="192" t="s">
        <v>114</v>
      </c>
    </row>
    <row r="3713" spans="1:6">
      <c r="A3713" s="192">
        <v>89838</v>
      </c>
      <c r="B3713" s="192" t="s">
        <v>3944</v>
      </c>
      <c r="C3713" s="192" t="s">
        <v>195</v>
      </c>
      <c r="D3713" s="192" t="s">
        <v>196</v>
      </c>
      <c r="E3713" s="193">
        <v>149.29</v>
      </c>
      <c r="F3713" s="192" t="s">
        <v>114</v>
      </c>
    </row>
    <row r="3714" spans="1:6">
      <c r="A3714" s="192">
        <v>89839</v>
      </c>
      <c r="B3714" s="192" t="s">
        <v>3945</v>
      </c>
      <c r="C3714" s="192" t="s">
        <v>195</v>
      </c>
      <c r="D3714" s="192" t="s">
        <v>196</v>
      </c>
      <c r="E3714" s="193">
        <v>198.66</v>
      </c>
      <c r="F3714" s="192" t="s">
        <v>114</v>
      </c>
    </row>
    <row r="3715" spans="1:6">
      <c r="A3715" s="192">
        <v>89840</v>
      </c>
      <c r="B3715" s="192" t="s">
        <v>3946</v>
      </c>
      <c r="C3715" s="192" t="s">
        <v>195</v>
      </c>
      <c r="D3715" s="192" t="s">
        <v>196</v>
      </c>
      <c r="E3715" s="193">
        <v>170.92</v>
      </c>
      <c r="F3715" s="192" t="s">
        <v>114</v>
      </c>
    </row>
    <row r="3716" spans="1:6">
      <c r="A3716" s="192">
        <v>89841</v>
      </c>
      <c r="B3716" s="192" t="s">
        <v>3947</v>
      </c>
      <c r="C3716" s="192" t="s">
        <v>195</v>
      </c>
      <c r="D3716" s="192" t="s">
        <v>196</v>
      </c>
      <c r="E3716" s="193">
        <v>291.97000000000003</v>
      </c>
      <c r="F3716" s="192" t="s">
        <v>114</v>
      </c>
    </row>
    <row r="3717" spans="1:6">
      <c r="A3717" s="192">
        <v>89842</v>
      </c>
      <c r="B3717" s="192" t="s">
        <v>3948</v>
      </c>
      <c r="C3717" s="192" t="s">
        <v>195</v>
      </c>
      <c r="D3717" s="192" t="s">
        <v>196</v>
      </c>
      <c r="E3717" s="193">
        <v>44.66</v>
      </c>
      <c r="F3717" s="192" t="s">
        <v>114</v>
      </c>
    </row>
    <row r="3718" spans="1:6">
      <c r="A3718" s="192">
        <v>89844</v>
      </c>
      <c r="B3718" s="192" t="s">
        <v>3949</v>
      </c>
      <c r="C3718" s="192" t="s">
        <v>195</v>
      </c>
      <c r="D3718" s="192" t="s">
        <v>196</v>
      </c>
      <c r="E3718" s="193">
        <v>57.19</v>
      </c>
      <c r="F3718" s="192" t="s">
        <v>114</v>
      </c>
    </row>
    <row r="3719" spans="1:6">
      <c r="A3719" s="192">
        <v>89845</v>
      </c>
      <c r="B3719" s="192" t="s">
        <v>3950</v>
      </c>
      <c r="C3719" s="192" t="s">
        <v>195</v>
      </c>
      <c r="D3719" s="192" t="s">
        <v>196</v>
      </c>
      <c r="E3719" s="193">
        <v>89.92</v>
      </c>
      <c r="F3719" s="192" t="s">
        <v>114</v>
      </c>
    </row>
    <row r="3720" spans="1:6">
      <c r="A3720" s="192">
        <v>89846</v>
      </c>
      <c r="B3720" s="192" t="s">
        <v>3951</v>
      </c>
      <c r="C3720" s="192" t="s">
        <v>195</v>
      </c>
      <c r="D3720" s="192" t="s">
        <v>196</v>
      </c>
      <c r="E3720" s="193">
        <v>206.56</v>
      </c>
      <c r="F3720" s="192" t="s">
        <v>114</v>
      </c>
    </row>
    <row r="3721" spans="1:6">
      <c r="A3721" s="192">
        <v>89847</v>
      </c>
      <c r="B3721" s="192" t="s">
        <v>3952</v>
      </c>
      <c r="C3721" s="192" t="s">
        <v>195</v>
      </c>
      <c r="D3721" s="192" t="s">
        <v>196</v>
      </c>
      <c r="E3721" s="193">
        <v>253.15</v>
      </c>
      <c r="F3721" s="192" t="s">
        <v>114</v>
      </c>
    </row>
    <row r="3722" spans="1:6">
      <c r="A3722" s="192">
        <v>89850</v>
      </c>
      <c r="B3722" s="192" t="s">
        <v>3953</v>
      </c>
      <c r="C3722" s="192" t="s">
        <v>195</v>
      </c>
      <c r="D3722" s="192" t="s">
        <v>196</v>
      </c>
      <c r="E3722" s="193">
        <v>16.43</v>
      </c>
      <c r="F3722" s="192" t="s">
        <v>114</v>
      </c>
    </row>
    <row r="3723" spans="1:6">
      <c r="A3723" s="192">
        <v>89851</v>
      </c>
      <c r="B3723" s="192" t="s">
        <v>3954</v>
      </c>
      <c r="C3723" s="192" t="s">
        <v>195</v>
      </c>
      <c r="D3723" s="192" t="s">
        <v>196</v>
      </c>
      <c r="E3723" s="193">
        <v>16.399999999999999</v>
      </c>
      <c r="F3723" s="192" t="s">
        <v>114</v>
      </c>
    </row>
    <row r="3724" spans="1:6">
      <c r="A3724" s="192">
        <v>89852</v>
      </c>
      <c r="B3724" s="192" t="s">
        <v>3955</v>
      </c>
      <c r="C3724" s="192" t="s">
        <v>195</v>
      </c>
      <c r="D3724" s="192" t="s">
        <v>196</v>
      </c>
      <c r="E3724" s="193">
        <v>24.22</v>
      </c>
      <c r="F3724" s="192" t="s">
        <v>114</v>
      </c>
    </row>
    <row r="3725" spans="1:6">
      <c r="A3725" s="192">
        <v>89853</v>
      </c>
      <c r="B3725" s="192" t="s">
        <v>3956</v>
      </c>
      <c r="C3725" s="192" t="s">
        <v>195</v>
      </c>
      <c r="D3725" s="192" t="s">
        <v>196</v>
      </c>
      <c r="E3725" s="193">
        <v>38.049999999999997</v>
      </c>
      <c r="F3725" s="192" t="s">
        <v>114</v>
      </c>
    </row>
    <row r="3726" spans="1:6">
      <c r="A3726" s="192">
        <v>89854</v>
      </c>
      <c r="B3726" s="192" t="s">
        <v>3957</v>
      </c>
      <c r="C3726" s="192" t="s">
        <v>195</v>
      </c>
      <c r="D3726" s="192" t="s">
        <v>196</v>
      </c>
      <c r="E3726" s="193">
        <v>51.91</v>
      </c>
      <c r="F3726" s="192" t="s">
        <v>114</v>
      </c>
    </row>
    <row r="3727" spans="1:6">
      <c r="A3727" s="192">
        <v>89855</v>
      </c>
      <c r="B3727" s="192" t="s">
        <v>3958</v>
      </c>
      <c r="C3727" s="192" t="s">
        <v>195</v>
      </c>
      <c r="D3727" s="192" t="s">
        <v>196</v>
      </c>
      <c r="E3727" s="193">
        <v>54.69</v>
      </c>
      <c r="F3727" s="192" t="s">
        <v>114</v>
      </c>
    </row>
    <row r="3728" spans="1:6">
      <c r="A3728" s="192">
        <v>89856</v>
      </c>
      <c r="B3728" s="192" t="s">
        <v>3959</v>
      </c>
      <c r="C3728" s="192" t="s">
        <v>195</v>
      </c>
      <c r="D3728" s="192" t="s">
        <v>196</v>
      </c>
      <c r="E3728" s="193">
        <v>12.75</v>
      </c>
      <c r="F3728" s="192" t="s">
        <v>114</v>
      </c>
    </row>
    <row r="3729" spans="1:6">
      <c r="A3729" s="192">
        <v>89857</v>
      </c>
      <c r="B3729" s="192" t="s">
        <v>3960</v>
      </c>
      <c r="C3729" s="192" t="s">
        <v>195</v>
      </c>
      <c r="D3729" s="192" t="s">
        <v>196</v>
      </c>
      <c r="E3729" s="193">
        <v>18.760000000000002</v>
      </c>
      <c r="F3729" s="192" t="s">
        <v>114</v>
      </c>
    </row>
    <row r="3730" spans="1:6">
      <c r="A3730" s="192">
        <v>89859</v>
      </c>
      <c r="B3730" s="192" t="s">
        <v>3961</v>
      </c>
      <c r="C3730" s="192" t="s">
        <v>195</v>
      </c>
      <c r="D3730" s="192" t="s">
        <v>113</v>
      </c>
      <c r="E3730" s="193">
        <v>58.97</v>
      </c>
      <c r="F3730" s="192" t="s">
        <v>114</v>
      </c>
    </row>
    <row r="3731" spans="1:6">
      <c r="A3731" s="192">
        <v>89860</v>
      </c>
      <c r="B3731" s="192" t="s">
        <v>3962</v>
      </c>
      <c r="C3731" s="192" t="s">
        <v>195</v>
      </c>
      <c r="D3731" s="192" t="s">
        <v>196</v>
      </c>
      <c r="E3731" s="193">
        <v>27.41</v>
      </c>
      <c r="F3731" s="192" t="s">
        <v>114</v>
      </c>
    </row>
    <row r="3732" spans="1:6">
      <c r="A3732" s="192">
        <v>89861</v>
      </c>
      <c r="B3732" s="192" t="s">
        <v>3963</v>
      </c>
      <c r="C3732" s="192" t="s">
        <v>195</v>
      </c>
      <c r="D3732" s="192" t="s">
        <v>196</v>
      </c>
      <c r="E3732" s="193">
        <v>30.63</v>
      </c>
      <c r="F3732" s="192" t="s">
        <v>114</v>
      </c>
    </row>
    <row r="3733" spans="1:6">
      <c r="A3733" s="192">
        <v>89862</v>
      </c>
      <c r="B3733" s="192" t="s">
        <v>3964</v>
      </c>
      <c r="C3733" s="192" t="s">
        <v>195</v>
      </c>
      <c r="D3733" s="192" t="s">
        <v>196</v>
      </c>
      <c r="E3733" s="193">
        <v>60.69</v>
      </c>
      <c r="F3733" s="192" t="s">
        <v>114</v>
      </c>
    </row>
    <row r="3734" spans="1:6">
      <c r="A3734" s="192">
        <v>89863</v>
      </c>
      <c r="B3734" s="192" t="s">
        <v>3965</v>
      </c>
      <c r="C3734" s="192" t="s">
        <v>195</v>
      </c>
      <c r="D3734" s="192" t="s">
        <v>196</v>
      </c>
      <c r="E3734" s="193">
        <v>114.51</v>
      </c>
      <c r="F3734" s="192" t="s">
        <v>114</v>
      </c>
    </row>
    <row r="3735" spans="1:6">
      <c r="A3735" s="192">
        <v>89866</v>
      </c>
      <c r="B3735" s="192" t="s">
        <v>3966</v>
      </c>
      <c r="C3735" s="192" t="s">
        <v>195</v>
      </c>
      <c r="D3735" s="192" t="s">
        <v>196</v>
      </c>
      <c r="E3735" s="193">
        <v>3.65</v>
      </c>
      <c r="F3735" s="192" t="s">
        <v>114</v>
      </c>
    </row>
    <row r="3736" spans="1:6">
      <c r="A3736" s="192">
        <v>89867</v>
      </c>
      <c r="B3736" s="192" t="s">
        <v>3967</v>
      </c>
      <c r="C3736" s="192" t="s">
        <v>195</v>
      </c>
      <c r="D3736" s="192" t="s">
        <v>196</v>
      </c>
      <c r="E3736" s="193">
        <v>4.16</v>
      </c>
      <c r="F3736" s="192" t="s">
        <v>114</v>
      </c>
    </row>
    <row r="3737" spans="1:6">
      <c r="A3737" s="192">
        <v>89868</v>
      </c>
      <c r="B3737" s="192" t="s">
        <v>3968</v>
      </c>
      <c r="C3737" s="192" t="s">
        <v>195</v>
      </c>
      <c r="D3737" s="192" t="s">
        <v>196</v>
      </c>
      <c r="E3737" s="193">
        <v>2.72</v>
      </c>
      <c r="F3737" s="192" t="s">
        <v>114</v>
      </c>
    </row>
    <row r="3738" spans="1:6">
      <c r="A3738" s="192">
        <v>89869</v>
      </c>
      <c r="B3738" s="192" t="s">
        <v>3969</v>
      </c>
      <c r="C3738" s="192" t="s">
        <v>195</v>
      </c>
      <c r="D3738" s="192" t="s">
        <v>196</v>
      </c>
      <c r="E3738" s="193">
        <v>5.96</v>
      </c>
      <c r="F3738" s="192" t="s">
        <v>114</v>
      </c>
    </row>
    <row r="3739" spans="1:6">
      <c r="A3739" s="192">
        <v>89979</v>
      </c>
      <c r="B3739" s="192" t="s">
        <v>3970</v>
      </c>
      <c r="C3739" s="192" t="s">
        <v>195</v>
      </c>
      <c r="D3739" s="192" t="s">
        <v>196</v>
      </c>
      <c r="E3739" s="193">
        <v>17.329999999999998</v>
      </c>
      <c r="F3739" s="192" t="s">
        <v>114</v>
      </c>
    </row>
    <row r="3740" spans="1:6">
      <c r="A3740" s="192">
        <v>89980</v>
      </c>
      <c r="B3740" s="192" t="s">
        <v>3971</v>
      </c>
      <c r="C3740" s="192" t="s">
        <v>195</v>
      </c>
      <c r="D3740" s="192" t="s">
        <v>196</v>
      </c>
      <c r="E3740" s="193">
        <v>6.68</v>
      </c>
      <c r="F3740" s="192" t="s">
        <v>114</v>
      </c>
    </row>
    <row r="3741" spans="1:6">
      <c r="A3741" s="192">
        <v>89981</v>
      </c>
      <c r="B3741" s="192" t="s">
        <v>3972</v>
      </c>
      <c r="C3741" s="192" t="s">
        <v>195</v>
      </c>
      <c r="D3741" s="192" t="s">
        <v>196</v>
      </c>
      <c r="E3741" s="193">
        <v>15.03</v>
      </c>
      <c r="F3741" s="192" t="s">
        <v>114</v>
      </c>
    </row>
    <row r="3742" spans="1:6">
      <c r="A3742" s="192">
        <v>90373</v>
      </c>
      <c r="B3742" s="192" t="s">
        <v>3973</v>
      </c>
      <c r="C3742" s="192" t="s">
        <v>195</v>
      </c>
      <c r="D3742" s="192" t="s">
        <v>196</v>
      </c>
      <c r="E3742" s="193">
        <v>9.81</v>
      </c>
      <c r="F3742" s="192" t="s">
        <v>114</v>
      </c>
    </row>
    <row r="3743" spans="1:6">
      <c r="A3743" s="192">
        <v>90374</v>
      </c>
      <c r="B3743" s="192" t="s">
        <v>3974</v>
      </c>
      <c r="C3743" s="192" t="s">
        <v>195</v>
      </c>
      <c r="D3743" s="192" t="s">
        <v>196</v>
      </c>
      <c r="E3743" s="193">
        <v>15.19</v>
      </c>
      <c r="F3743" s="192" t="s">
        <v>114</v>
      </c>
    </row>
    <row r="3744" spans="1:6">
      <c r="A3744" s="192">
        <v>90375</v>
      </c>
      <c r="B3744" s="192" t="s">
        <v>3975</v>
      </c>
      <c r="C3744" s="192" t="s">
        <v>195</v>
      </c>
      <c r="D3744" s="192" t="s">
        <v>196</v>
      </c>
      <c r="E3744" s="193">
        <v>6.38</v>
      </c>
      <c r="F3744" s="192" t="s">
        <v>114</v>
      </c>
    </row>
    <row r="3745" spans="1:6">
      <c r="A3745" s="192">
        <v>92287</v>
      </c>
      <c r="B3745" s="192" t="s">
        <v>3976</v>
      </c>
      <c r="C3745" s="192" t="s">
        <v>195</v>
      </c>
      <c r="D3745" s="192" t="s">
        <v>113</v>
      </c>
      <c r="E3745" s="193">
        <v>10.83</v>
      </c>
      <c r="F3745" s="192" t="s">
        <v>114</v>
      </c>
    </row>
    <row r="3746" spans="1:6">
      <c r="A3746" s="192">
        <v>92288</v>
      </c>
      <c r="B3746" s="192" t="s">
        <v>3977</v>
      </c>
      <c r="C3746" s="192" t="s">
        <v>195</v>
      </c>
      <c r="D3746" s="192" t="s">
        <v>113</v>
      </c>
      <c r="E3746" s="193">
        <v>16.579999999999998</v>
      </c>
      <c r="F3746" s="192" t="s">
        <v>114</v>
      </c>
    </row>
    <row r="3747" spans="1:6">
      <c r="A3747" s="192">
        <v>92289</v>
      </c>
      <c r="B3747" s="192" t="s">
        <v>3978</v>
      </c>
      <c r="C3747" s="192" t="s">
        <v>195</v>
      </c>
      <c r="D3747" s="192" t="s">
        <v>113</v>
      </c>
      <c r="E3747" s="193">
        <v>28.83</v>
      </c>
      <c r="F3747" s="192" t="s">
        <v>114</v>
      </c>
    </row>
    <row r="3748" spans="1:6">
      <c r="A3748" s="192">
        <v>92290</v>
      </c>
      <c r="B3748" s="192" t="s">
        <v>3979</v>
      </c>
      <c r="C3748" s="192" t="s">
        <v>195</v>
      </c>
      <c r="D3748" s="192" t="s">
        <v>113</v>
      </c>
      <c r="E3748" s="193">
        <v>43.57</v>
      </c>
      <c r="F3748" s="192" t="s">
        <v>114</v>
      </c>
    </row>
    <row r="3749" spans="1:6">
      <c r="A3749" s="192">
        <v>92291</v>
      </c>
      <c r="B3749" s="192" t="s">
        <v>3980</v>
      </c>
      <c r="C3749" s="192" t="s">
        <v>195</v>
      </c>
      <c r="D3749" s="192" t="s">
        <v>113</v>
      </c>
      <c r="E3749" s="193">
        <v>66.569999999999993</v>
      </c>
      <c r="F3749" s="192" t="s">
        <v>114</v>
      </c>
    </row>
    <row r="3750" spans="1:6">
      <c r="A3750" s="192">
        <v>92292</v>
      </c>
      <c r="B3750" s="192" t="s">
        <v>3981</v>
      </c>
      <c r="C3750" s="192" t="s">
        <v>195</v>
      </c>
      <c r="D3750" s="192" t="s">
        <v>113</v>
      </c>
      <c r="E3750" s="193">
        <v>206.39</v>
      </c>
      <c r="F3750" s="192" t="s">
        <v>114</v>
      </c>
    </row>
    <row r="3751" spans="1:6">
      <c r="A3751" s="192">
        <v>92293</v>
      </c>
      <c r="B3751" s="192" t="s">
        <v>3982</v>
      </c>
      <c r="C3751" s="192" t="s">
        <v>195</v>
      </c>
      <c r="D3751" s="192" t="s">
        <v>113</v>
      </c>
      <c r="E3751" s="193">
        <v>6.28</v>
      </c>
      <c r="F3751" s="192" t="s">
        <v>114</v>
      </c>
    </row>
    <row r="3752" spans="1:6">
      <c r="A3752" s="192">
        <v>92294</v>
      </c>
      <c r="B3752" s="192" t="s">
        <v>3983</v>
      </c>
      <c r="C3752" s="192" t="s">
        <v>195</v>
      </c>
      <c r="D3752" s="192" t="s">
        <v>113</v>
      </c>
      <c r="E3752" s="193">
        <v>10.199999999999999</v>
      </c>
      <c r="F3752" s="192" t="s">
        <v>114</v>
      </c>
    </row>
    <row r="3753" spans="1:6">
      <c r="A3753" s="192">
        <v>92295</v>
      </c>
      <c r="B3753" s="192" t="s">
        <v>3984</v>
      </c>
      <c r="C3753" s="192" t="s">
        <v>195</v>
      </c>
      <c r="D3753" s="192" t="s">
        <v>113</v>
      </c>
      <c r="E3753" s="193">
        <v>18.78</v>
      </c>
      <c r="F3753" s="192" t="s">
        <v>114</v>
      </c>
    </row>
    <row r="3754" spans="1:6">
      <c r="A3754" s="192">
        <v>92296</v>
      </c>
      <c r="B3754" s="192" t="s">
        <v>3985</v>
      </c>
      <c r="C3754" s="192" t="s">
        <v>195</v>
      </c>
      <c r="D3754" s="192" t="s">
        <v>113</v>
      </c>
      <c r="E3754" s="193">
        <v>24.94</v>
      </c>
      <c r="F3754" s="192" t="s">
        <v>114</v>
      </c>
    </row>
    <row r="3755" spans="1:6">
      <c r="A3755" s="192">
        <v>92297</v>
      </c>
      <c r="B3755" s="192" t="s">
        <v>3986</v>
      </c>
      <c r="C3755" s="192" t="s">
        <v>195</v>
      </c>
      <c r="D3755" s="192" t="s">
        <v>113</v>
      </c>
      <c r="E3755" s="193">
        <v>38.42</v>
      </c>
      <c r="F3755" s="192" t="s">
        <v>114</v>
      </c>
    </row>
    <row r="3756" spans="1:6">
      <c r="A3756" s="192">
        <v>92298</v>
      </c>
      <c r="B3756" s="192" t="s">
        <v>3987</v>
      </c>
      <c r="C3756" s="192" t="s">
        <v>195</v>
      </c>
      <c r="D3756" s="192" t="s">
        <v>113</v>
      </c>
      <c r="E3756" s="193">
        <v>106.98</v>
      </c>
      <c r="F3756" s="192" t="s">
        <v>114</v>
      </c>
    </row>
    <row r="3757" spans="1:6">
      <c r="A3757" s="192">
        <v>92299</v>
      </c>
      <c r="B3757" s="192" t="s">
        <v>3988</v>
      </c>
      <c r="C3757" s="192" t="s">
        <v>195</v>
      </c>
      <c r="D3757" s="192" t="s">
        <v>113</v>
      </c>
      <c r="E3757" s="193">
        <v>14.3</v>
      </c>
      <c r="F3757" s="192" t="s">
        <v>114</v>
      </c>
    </row>
    <row r="3758" spans="1:6">
      <c r="A3758" s="192">
        <v>92300</v>
      </c>
      <c r="B3758" s="192" t="s">
        <v>3989</v>
      </c>
      <c r="C3758" s="192" t="s">
        <v>195</v>
      </c>
      <c r="D3758" s="192" t="s">
        <v>113</v>
      </c>
      <c r="E3758" s="193">
        <v>21.17</v>
      </c>
      <c r="F3758" s="192" t="s">
        <v>114</v>
      </c>
    </row>
    <row r="3759" spans="1:6">
      <c r="A3759" s="192">
        <v>92301</v>
      </c>
      <c r="B3759" s="192" t="s">
        <v>3990</v>
      </c>
      <c r="C3759" s="192" t="s">
        <v>195</v>
      </c>
      <c r="D3759" s="192" t="s">
        <v>113</v>
      </c>
      <c r="E3759" s="193">
        <v>40.97</v>
      </c>
      <c r="F3759" s="192" t="s">
        <v>114</v>
      </c>
    </row>
    <row r="3760" spans="1:6">
      <c r="A3760" s="192">
        <v>92302</v>
      </c>
      <c r="B3760" s="192" t="s">
        <v>3991</v>
      </c>
      <c r="C3760" s="192" t="s">
        <v>195</v>
      </c>
      <c r="D3760" s="192" t="s">
        <v>113</v>
      </c>
      <c r="E3760" s="193">
        <v>54.09</v>
      </c>
      <c r="F3760" s="192" t="s">
        <v>114</v>
      </c>
    </row>
    <row r="3761" spans="1:6">
      <c r="A3761" s="192">
        <v>92303</v>
      </c>
      <c r="B3761" s="192" t="s">
        <v>3992</v>
      </c>
      <c r="C3761" s="192" t="s">
        <v>195</v>
      </c>
      <c r="D3761" s="192" t="s">
        <v>113</v>
      </c>
      <c r="E3761" s="193">
        <v>98.56</v>
      </c>
      <c r="F3761" s="192" t="s">
        <v>114</v>
      </c>
    </row>
    <row r="3762" spans="1:6">
      <c r="A3762" s="192">
        <v>92304</v>
      </c>
      <c r="B3762" s="192" t="s">
        <v>3993</v>
      </c>
      <c r="C3762" s="192" t="s">
        <v>195</v>
      </c>
      <c r="D3762" s="192" t="s">
        <v>113</v>
      </c>
      <c r="E3762" s="193">
        <v>254.79</v>
      </c>
      <c r="F3762" s="192" t="s">
        <v>114</v>
      </c>
    </row>
    <row r="3763" spans="1:6">
      <c r="A3763" s="192">
        <v>92311</v>
      </c>
      <c r="B3763" s="192" t="s">
        <v>3994</v>
      </c>
      <c r="C3763" s="192" t="s">
        <v>195</v>
      </c>
      <c r="D3763" s="192" t="s">
        <v>113</v>
      </c>
      <c r="E3763" s="193">
        <v>7.97</v>
      </c>
      <c r="F3763" s="192" t="s">
        <v>114</v>
      </c>
    </row>
    <row r="3764" spans="1:6">
      <c r="A3764" s="192">
        <v>92312</v>
      </c>
      <c r="B3764" s="192" t="s">
        <v>3995</v>
      </c>
      <c r="C3764" s="192" t="s">
        <v>195</v>
      </c>
      <c r="D3764" s="192" t="s">
        <v>113</v>
      </c>
      <c r="E3764" s="193">
        <v>12.82</v>
      </c>
      <c r="F3764" s="192" t="s">
        <v>114</v>
      </c>
    </row>
    <row r="3765" spans="1:6">
      <c r="A3765" s="192">
        <v>92313</v>
      </c>
      <c r="B3765" s="192" t="s">
        <v>3996</v>
      </c>
      <c r="C3765" s="192" t="s">
        <v>195</v>
      </c>
      <c r="D3765" s="192" t="s">
        <v>113</v>
      </c>
      <c r="E3765" s="193">
        <v>18.57</v>
      </c>
      <c r="F3765" s="192" t="s">
        <v>114</v>
      </c>
    </row>
    <row r="3766" spans="1:6">
      <c r="A3766" s="192">
        <v>92314</v>
      </c>
      <c r="B3766" s="192" t="s">
        <v>3997</v>
      </c>
      <c r="C3766" s="192" t="s">
        <v>195</v>
      </c>
      <c r="D3766" s="192" t="s">
        <v>113</v>
      </c>
      <c r="E3766" s="193">
        <v>5.19</v>
      </c>
      <c r="F3766" s="192" t="s">
        <v>114</v>
      </c>
    </row>
    <row r="3767" spans="1:6">
      <c r="A3767" s="192">
        <v>92315</v>
      </c>
      <c r="B3767" s="192" t="s">
        <v>3998</v>
      </c>
      <c r="C3767" s="192" t="s">
        <v>195</v>
      </c>
      <c r="D3767" s="192" t="s">
        <v>113</v>
      </c>
      <c r="E3767" s="193">
        <v>7.63</v>
      </c>
      <c r="F3767" s="192" t="s">
        <v>114</v>
      </c>
    </row>
    <row r="3768" spans="1:6">
      <c r="A3768" s="192">
        <v>92316</v>
      </c>
      <c r="B3768" s="192" t="s">
        <v>3999</v>
      </c>
      <c r="C3768" s="192" t="s">
        <v>195</v>
      </c>
      <c r="D3768" s="192" t="s">
        <v>113</v>
      </c>
      <c r="E3768" s="193">
        <v>11.56</v>
      </c>
      <c r="F3768" s="192" t="s">
        <v>114</v>
      </c>
    </row>
    <row r="3769" spans="1:6">
      <c r="A3769" s="192">
        <v>92317</v>
      </c>
      <c r="B3769" s="192" t="s">
        <v>4000</v>
      </c>
      <c r="C3769" s="192" t="s">
        <v>195</v>
      </c>
      <c r="D3769" s="192" t="s">
        <v>113</v>
      </c>
      <c r="E3769" s="193">
        <v>10.84</v>
      </c>
      <c r="F3769" s="192" t="s">
        <v>114</v>
      </c>
    </row>
    <row r="3770" spans="1:6">
      <c r="A3770" s="192">
        <v>92318</v>
      </c>
      <c r="B3770" s="192" t="s">
        <v>4001</v>
      </c>
      <c r="C3770" s="192" t="s">
        <v>195</v>
      </c>
      <c r="D3770" s="192" t="s">
        <v>113</v>
      </c>
      <c r="E3770" s="193">
        <v>16.95</v>
      </c>
      <c r="F3770" s="192" t="s">
        <v>114</v>
      </c>
    </row>
    <row r="3771" spans="1:6">
      <c r="A3771" s="192">
        <v>92319</v>
      </c>
      <c r="B3771" s="192" t="s">
        <v>4002</v>
      </c>
      <c r="C3771" s="192" t="s">
        <v>195</v>
      </c>
      <c r="D3771" s="192" t="s">
        <v>113</v>
      </c>
      <c r="E3771" s="193">
        <v>23.83</v>
      </c>
      <c r="F3771" s="192" t="s">
        <v>114</v>
      </c>
    </row>
    <row r="3772" spans="1:6">
      <c r="A3772" s="192">
        <v>92326</v>
      </c>
      <c r="B3772" s="192" t="s">
        <v>4003</v>
      </c>
      <c r="C3772" s="192" t="s">
        <v>195</v>
      </c>
      <c r="D3772" s="192" t="s">
        <v>113</v>
      </c>
      <c r="E3772" s="193">
        <v>9.42</v>
      </c>
      <c r="F3772" s="192" t="s">
        <v>114</v>
      </c>
    </row>
    <row r="3773" spans="1:6">
      <c r="A3773" s="192">
        <v>92327</v>
      </c>
      <c r="B3773" s="192" t="s">
        <v>4004</v>
      </c>
      <c r="C3773" s="192" t="s">
        <v>195</v>
      </c>
      <c r="D3773" s="192" t="s">
        <v>113</v>
      </c>
      <c r="E3773" s="193">
        <v>14.66</v>
      </c>
      <c r="F3773" s="192" t="s">
        <v>114</v>
      </c>
    </row>
    <row r="3774" spans="1:6">
      <c r="A3774" s="192">
        <v>92328</v>
      </c>
      <c r="B3774" s="192" t="s">
        <v>4005</v>
      </c>
      <c r="C3774" s="192" t="s">
        <v>195</v>
      </c>
      <c r="D3774" s="192" t="s">
        <v>113</v>
      </c>
      <c r="E3774" s="193">
        <v>21.83</v>
      </c>
      <c r="F3774" s="192" t="s">
        <v>114</v>
      </c>
    </row>
    <row r="3775" spans="1:6">
      <c r="A3775" s="192">
        <v>92329</v>
      </c>
      <c r="B3775" s="192" t="s">
        <v>4006</v>
      </c>
      <c r="C3775" s="192" t="s">
        <v>195</v>
      </c>
      <c r="D3775" s="192" t="s">
        <v>113</v>
      </c>
      <c r="E3775" s="193">
        <v>5.33</v>
      </c>
      <c r="F3775" s="192" t="s">
        <v>114</v>
      </c>
    </row>
    <row r="3776" spans="1:6">
      <c r="A3776" s="192">
        <v>92330</v>
      </c>
      <c r="B3776" s="192" t="s">
        <v>4007</v>
      </c>
      <c r="C3776" s="192" t="s">
        <v>195</v>
      </c>
      <c r="D3776" s="192" t="s">
        <v>113</v>
      </c>
      <c r="E3776" s="193">
        <v>8.84</v>
      </c>
      <c r="F3776" s="192" t="s">
        <v>114</v>
      </c>
    </row>
    <row r="3777" spans="1:6">
      <c r="A3777" s="192">
        <v>92331</v>
      </c>
      <c r="B3777" s="192" t="s">
        <v>4008</v>
      </c>
      <c r="C3777" s="192" t="s">
        <v>195</v>
      </c>
      <c r="D3777" s="192" t="s">
        <v>113</v>
      </c>
      <c r="E3777" s="193">
        <v>13.74</v>
      </c>
      <c r="F3777" s="192" t="s">
        <v>114</v>
      </c>
    </row>
    <row r="3778" spans="1:6">
      <c r="A3778" s="192">
        <v>92332</v>
      </c>
      <c r="B3778" s="192" t="s">
        <v>4009</v>
      </c>
      <c r="C3778" s="192" t="s">
        <v>195</v>
      </c>
      <c r="D3778" s="192" t="s">
        <v>113</v>
      </c>
      <c r="E3778" s="193">
        <v>11.05</v>
      </c>
      <c r="F3778" s="192" t="s">
        <v>114</v>
      </c>
    </row>
    <row r="3779" spans="1:6">
      <c r="A3779" s="192">
        <v>92333</v>
      </c>
      <c r="B3779" s="192" t="s">
        <v>4010</v>
      </c>
      <c r="C3779" s="192" t="s">
        <v>195</v>
      </c>
      <c r="D3779" s="192" t="s">
        <v>113</v>
      </c>
      <c r="E3779" s="193">
        <v>19.39</v>
      </c>
      <c r="F3779" s="192" t="s">
        <v>114</v>
      </c>
    </row>
    <row r="3780" spans="1:6">
      <c r="A3780" s="192">
        <v>92334</v>
      </c>
      <c r="B3780" s="192" t="s">
        <v>4011</v>
      </c>
      <c r="C3780" s="192" t="s">
        <v>195</v>
      </c>
      <c r="D3780" s="192" t="s">
        <v>113</v>
      </c>
      <c r="E3780" s="193">
        <v>28.17</v>
      </c>
      <c r="F3780" s="192" t="s">
        <v>114</v>
      </c>
    </row>
    <row r="3781" spans="1:6">
      <c r="A3781" s="192">
        <v>92344</v>
      </c>
      <c r="B3781" s="192" t="s">
        <v>4012</v>
      </c>
      <c r="C3781" s="192" t="s">
        <v>195</v>
      </c>
      <c r="D3781" s="192" t="s">
        <v>196</v>
      </c>
      <c r="E3781" s="193">
        <v>37.119999999999997</v>
      </c>
      <c r="F3781" s="192" t="s">
        <v>114</v>
      </c>
    </row>
    <row r="3782" spans="1:6">
      <c r="A3782" s="192">
        <v>92345</v>
      </c>
      <c r="B3782" s="192" t="s">
        <v>4013</v>
      </c>
      <c r="C3782" s="192" t="s">
        <v>195</v>
      </c>
      <c r="D3782" s="192" t="s">
        <v>196</v>
      </c>
      <c r="E3782" s="193">
        <v>37.11</v>
      </c>
      <c r="F3782" s="192" t="s">
        <v>114</v>
      </c>
    </row>
    <row r="3783" spans="1:6">
      <c r="A3783" s="192">
        <v>92346</v>
      </c>
      <c r="B3783" s="192" t="s">
        <v>4014</v>
      </c>
      <c r="C3783" s="192" t="s">
        <v>195</v>
      </c>
      <c r="D3783" s="192" t="s">
        <v>196</v>
      </c>
      <c r="E3783" s="193">
        <v>47.62</v>
      </c>
      <c r="F3783" s="192" t="s">
        <v>114</v>
      </c>
    </row>
    <row r="3784" spans="1:6">
      <c r="A3784" s="192">
        <v>92347</v>
      </c>
      <c r="B3784" s="192" t="s">
        <v>4015</v>
      </c>
      <c r="C3784" s="192" t="s">
        <v>195</v>
      </c>
      <c r="D3784" s="192" t="s">
        <v>196</v>
      </c>
      <c r="E3784" s="193">
        <v>52.35</v>
      </c>
      <c r="F3784" s="192" t="s">
        <v>114</v>
      </c>
    </row>
    <row r="3785" spans="1:6">
      <c r="A3785" s="192">
        <v>92348</v>
      </c>
      <c r="B3785" s="192" t="s">
        <v>4016</v>
      </c>
      <c r="C3785" s="192" t="s">
        <v>195</v>
      </c>
      <c r="D3785" s="192" t="s">
        <v>196</v>
      </c>
      <c r="E3785" s="193">
        <v>64.989999999999995</v>
      </c>
      <c r="F3785" s="192" t="s">
        <v>114</v>
      </c>
    </row>
    <row r="3786" spans="1:6">
      <c r="A3786" s="192">
        <v>92349</v>
      </c>
      <c r="B3786" s="192" t="s">
        <v>4017</v>
      </c>
      <c r="C3786" s="192" t="s">
        <v>195</v>
      </c>
      <c r="D3786" s="192" t="s">
        <v>196</v>
      </c>
      <c r="E3786" s="193">
        <v>69.2</v>
      </c>
      <c r="F3786" s="192" t="s">
        <v>114</v>
      </c>
    </row>
    <row r="3787" spans="1:6">
      <c r="A3787" s="192">
        <v>92350</v>
      </c>
      <c r="B3787" s="192" t="s">
        <v>4018</v>
      </c>
      <c r="C3787" s="192" t="s">
        <v>195</v>
      </c>
      <c r="D3787" s="192" t="s">
        <v>196</v>
      </c>
      <c r="E3787" s="193">
        <v>55.2</v>
      </c>
      <c r="F3787" s="192" t="s">
        <v>114</v>
      </c>
    </row>
    <row r="3788" spans="1:6">
      <c r="A3788" s="192">
        <v>92351</v>
      </c>
      <c r="B3788" s="192" t="s">
        <v>4019</v>
      </c>
      <c r="C3788" s="192" t="s">
        <v>195</v>
      </c>
      <c r="D3788" s="192" t="s">
        <v>196</v>
      </c>
      <c r="E3788" s="193">
        <v>54.15</v>
      </c>
      <c r="F3788" s="192" t="s">
        <v>114</v>
      </c>
    </row>
    <row r="3789" spans="1:6">
      <c r="A3789" s="192">
        <v>92352</v>
      </c>
      <c r="B3789" s="192" t="s">
        <v>4020</v>
      </c>
      <c r="C3789" s="192" t="s">
        <v>195</v>
      </c>
      <c r="D3789" s="192" t="s">
        <v>196</v>
      </c>
      <c r="E3789" s="193">
        <v>80.38</v>
      </c>
      <c r="F3789" s="192" t="s">
        <v>114</v>
      </c>
    </row>
    <row r="3790" spans="1:6">
      <c r="A3790" s="192">
        <v>92353</v>
      </c>
      <c r="B3790" s="192" t="s">
        <v>4021</v>
      </c>
      <c r="C3790" s="192" t="s">
        <v>195</v>
      </c>
      <c r="D3790" s="192" t="s">
        <v>196</v>
      </c>
      <c r="E3790" s="193">
        <v>75.75</v>
      </c>
      <c r="F3790" s="192" t="s">
        <v>114</v>
      </c>
    </row>
    <row r="3791" spans="1:6">
      <c r="A3791" s="192">
        <v>92354</v>
      </c>
      <c r="B3791" s="192" t="s">
        <v>4022</v>
      </c>
      <c r="C3791" s="192" t="s">
        <v>195</v>
      </c>
      <c r="D3791" s="192" t="s">
        <v>196</v>
      </c>
      <c r="E3791" s="193">
        <v>104.59</v>
      </c>
      <c r="F3791" s="192" t="s">
        <v>114</v>
      </c>
    </row>
    <row r="3792" spans="1:6">
      <c r="A3792" s="192">
        <v>92355</v>
      </c>
      <c r="B3792" s="192" t="s">
        <v>4023</v>
      </c>
      <c r="C3792" s="192" t="s">
        <v>195</v>
      </c>
      <c r="D3792" s="192" t="s">
        <v>196</v>
      </c>
      <c r="E3792" s="193">
        <v>95.68</v>
      </c>
      <c r="F3792" s="192" t="s">
        <v>114</v>
      </c>
    </row>
    <row r="3793" spans="1:6">
      <c r="A3793" s="192">
        <v>92356</v>
      </c>
      <c r="B3793" s="192" t="s">
        <v>4024</v>
      </c>
      <c r="C3793" s="192" t="s">
        <v>195</v>
      </c>
      <c r="D3793" s="192" t="s">
        <v>196</v>
      </c>
      <c r="E3793" s="193">
        <v>72.2</v>
      </c>
      <c r="F3793" s="192" t="s">
        <v>114</v>
      </c>
    </row>
    <row r="3794" spans="1:6">
      <c r="A3794" s="192">
        <v>92357</v>
      </c>
      <c r="B3794" s="192" t="s">
        <v>4025</v>
      </c>
      <c r="C3794" s="192" t="s">
        <v>195</v>
      </c>
      <c r="D3794" s="192" t="s">
        <v>196</v>
      </c>
      <c r="E3794" s="193">
        <v>103.38</v>
      </c>
      <c r="F3794" s="192" t="s">
        <v>114</v>
      </c>
    </row>
    <row r="3795" spans="1:6">
      <c r="A3795" s="192">
        <v>92358</v>
      </c>
      <c r="B3795" s="192" t="s">
        <v>4026</v>
      </c>
      <c r="C3795" s="192" t="s">
        <v>195</v>
      </c>
      <c r="D3795" s="192" t="s">
        <v>196</v>
      </c>
      <c r="E3795" s="193">
        <v>126.8</v>
      </c>
      <c r="F3795" s="192" t="s">
        <v>114</v>
      </c>
    </row>
    <row r="3796" spans="1:6">
      <c r="A3796" s="192">
        <v>92369</v>
      </c>
      <c r="B3796" s="192" t="s">
        <v>4027</v>
      </c>
      <c r="C3796" s="192" t="s">
        <v>195</v>
      </c>
      <c r="D3796" s="192" t="s">
        <v>196</v>
      </c>
      <c r="E3796" s="193">
        <v>21.13</v>
      </c>
      <c r="F3796" s="192" t="s">
        <v>114</v>
      </c>
    </row>
    <row r="3797" spans="1:6">
      <c r="A3797" s="192">
        <v>92370</v>
      </c>
      <c r="B3797" s="192" t="s">
        <v>4028</v>
      </c>
      <c r="C3797" s="192" t="s">
        <v>195</v>
      </c>
      <c r="D3797" s="192" t="s">
        <v>196</v>
      </c>
      <c r="E3797" s="193">
        <v>21.98</v>
      </c>
      <c r="F3797" s="192" t="s">
        <v>114</v>
      </c>
    </row>
    <row r="3798" spans="1:6">
      <c r="A3798" s="192">
        <v>92371</v>
      </c>
      <c r="B3798" s="192" t="s">
        <v>4029</v>
      </c>
      <c r="C3798" s="192" t="s">
        <v>195</v>
      </c>
      <c r="D3798" s="192" t="s">
        <v>196</v>
      </c>
      <c r="E3798" s="193">
        <v>25.07</v>
      </c>
      <c r="F3798" s="192" t="s">
        <v>114</v>
      </c>
    </row>
    <row r="3799" spans="1:6">
      <c r="A3799" s="192">
        <v>92372</v>
      </c>
      <c r="B3799" s="192" t="s">
        <v>4030</v>
      </c>
      <c r="C3799" s="192" t="s">
        <v>195</v>
      </c>
      <c r="D3799" s="192" t="s">
        <v>196</v>
      </c>
      <c r="E3799" s="193">
        <v>25.86</v>
      </c>
      <c r="F3799" s="192" t="s">
        <v>114</v>
      </c>
    </row>
    <row r="3800" spans="1:6">
      <c r="A3800" s="192">
        <v>92373</v>
      </c>
      <c r="B3800" s="192" t="s">
        <v>4031</v>
      </c>
      <c r="C3800" s="192" t="s">
        <v>195</v>
      </c>
      <c r="D3800" s="192" t="s">
        <v>196</v>
      </c>
      <c r="E3800" s="193">
        <v>29.27</v>
      </c>
      <c r="F3800" s="192" t="s">
        <v>114</v>
      </c>
    </row>
    <row r="3801" spans="1:6">
      <c r="A3801" s="192">
        <v>92374</v>
      </c>
      <c r="B3801" s="192" t="s">
        <v>4032</v>
      </c>
      <c r="C3801" s="192" t="s">
        <v>195</v>
      </c>
      <c r="D3801" s="192" t="s">
        <v>196</v>
      </c>
      <c r="E3801" s="193">
        <v>29.42</v>
      </c>
      <c r="F3801" s="192" t="s">
        <v>114</v>
      </c>
    </row>
    <row r="3802" spans="1:6">
      <c r="A3802" s="192">
        <v>92375</v>
      </c>
      <c r="B3802" s="192" t="s">
        <v>4033</v>
      </c>
      <c r="C3802" s="192" t="s">
        <v>195</v>
      </c>
      <c r="D3802" s="192" t="s">
        <v>196</v>
      </c>
      <c r="E3802" s="193">
        <v>37.1</v>
      </c>
      <c r="F3802" s="192" t="s">
        <v>114</v>
      </c>
    </row>
    <row r="3803" spans="1:6">
      <c r="A3803" s="192">
        <v>92376</v>
      </c>
      <c r="B3803" s="192" t="s">
        <v>4034</v>
      </c>
      <c r="C3803" s="192" t="s">
        <v>195</v>
      </c>
      <c r="D3803" s="192" t="s">
        <v>196</v>
      </c>
      <c r="E3803" s="193">
        <v>37.090000000000003</v>
      </c>
      <c r="F3803" s="192" t="s">
        <v>114</v>
      </c>
    </row>
    <row r="3804" spans="1:6">
      <c r="A3804" s="192">
        <v>92377</v>
      </c>
      <c r="B3804" s="192" t="s">
        <v>4035</v>
      </c>
      <c r="C3804" s="192" t="s">
        <v>195</v>
      </c>
      <c r="D3804" s="192" t="s">
        <v>196</v>
      </c>
      <c r="E3804" s="193">
        <v>48.7</v>
      </c>
      <c r="F3804" s="192" t="s">
        <v>114</v>
      </c>
    </row>
    <row r="3805" spans="1:6">
      <c r="A3805" s="192">
        <v>92378</v>
      </c>
      <c r="B3805" s="192" t="s">
        <v>4036</v>
      </c>
      <c r="C3805" s="192" t="s">
        <v>195</v>
      </c>
      <c r="D3805" s="192" t="s">
        <v>196</v>
      </c>
      <c r="E3805" s="193">
        <v>53.43</v>
      </c>
      <c r="F3805" s="192" t="s">
        <v>114</v>
      </c>
    </row>
    <row r="3806" spans="1:6">
      <c r="A3806" s="192">
        <v>92379</v>
      </c>
      <c r="B3806" s="192" t="s">
        <v>4037</v>
      </c>
      <c r="C3806" s="192" t="s">
        <v>195</v>
      </c>
      <c r="D3806" s="192" t="s">
        <v>196</v>
      </c>
      <c r="E3806" s="193">
        <v>67.209999999999994</v>
      </c>
      <c r="F3806" s="192" t="s">
        <v>114</v>
      </c>
    </row>
    <row r="3807" spans="1:6">
      <c r="A3807" s="192">
        <v>92380</v>
      </c>
      <c r="B3807" s="192" t="s">
        <v>4038</v>
      </c>
      <c r="C3807" s="192" t="s">
        <v>195</v>
      </c>
      <c r="D3807" s="192" t="s">
        <v>196</v>
      </c>
      <c r="E3807" s="193">
        <v>71.42</v>
      </c>
      <c r="F3807" s="192" t="s">
        <v>114</v>
      </c>
    </row>
    <row r="3808" spans="1:6">
      <c r="A3808" s="192">
        <v>92381</v>
      </c>
      <c r="B3808" s="192" t="s">
        <v>4039</v>
      </c>
      <c r="C3808" s="192" t="s">
        <v>195</v>
      </c>
      <c r="D3808" s="192" t="s">
        <v>196</v>
      </c>
      <c r="E3808" s="193">
        <v>31.89</v>
      </c>
      <c r="F3808" s="192" t="s">
        <v>114</v>
      </c>
    </row>
    <row r="3809" spans="1:6">
      <c r="A3809" s="192">
        <v>92382</v>
      </c>
      <c r="B3809" s="192" t="s">
        <v>4040</v>
      </c>
      <c r="C3809" s="192" t="s">
        <v>195</v>
      </c>
      <c r="D3809" s="192" t="s">
        <v>196</v>
      </c>
      <c r="E3809" s="193">
        <v>30.76</v>
      </c>
      <c r="F3809" s="192" t="s">
        <v>114</v>
      </c>
    </row>
    <row r="3810" spans="1:6">
      <c r="A3810" s="192">
        <v>92383</v>
      </c>
      <c r="B3810" s="192" t="s">
        <v>4041</v>
      </c>
      <c r="C3810" s="192" t="s">
        <v>195</v>
      </c>
      <c r="D3810" s="192" t="s">
        <v>196</v>
      </c>
      <c r="E3810" s="193">
        <v>39.18</v>
      </c>
      <c r="F3810" s="192" t="s">
        <v>114</v>
      </c>
    </row>
    <row r="3811" spans="1:6">
      <c r="A3811" s="192">
        <v>92384</v>
      </c>
      <c r="B3811" s="192" t="s">
        <v>4042</v>
      </c>
      <c r="C3811" s="192" t="s">
        <v>195</v>
      </c>
      <c r="D3811" s="192" t="s">
        <v>196</v>
      </c>
      <c r="E3811" s="193">
        <v>36.94</v>
      </c>
      <c r="F3811" s="192" t="s">
        <v>114</v>
      </c>
    </row>
    <row r="3812" spans="1:6">
      <c r="A3812" s="192">
        <v>92385</v>
      </c>
      <c r="B3812" s="192" t="s">
        <v>4043</v>
      </c>
      <c r="C3812" s="192" t="s">
        <v>195</v>
      </c>
      <c r="D3812" s="192" t="s">
        <v>196</v>
      </c>
      <c r="E3812" s="193">
        <v>44.56</v>
      </c>
      <c r="F3812" s="192" t="s">
        <v>114</v>
      </c>
    </row>
    <row r="3813" spans="1:6">
      <c r="A3813" s="192">
        <v>92386</v>
      </c>
      <c r="B3813" s="192" t="s">
        <v>4044</v>
      </c>
      <c r="C3813" s="192" t="s">
        <v>195</v>
      </c>
      <c r="D3813" s="192" t="s">
        <v>196</v>
      </c>
      <c r="E3813" s="193">
        <v>43.02</v>
      </c>
      <c r="F3813" s="192" t="s">
        <v>114</v>
      </c>
    </row>
    <row r="3814" spans="1:6">
      <c r="A3814" s="192">
        <v>92387</v>
      </c>
      <c r="B3814" s="192" t="s">
        <v>4045</v>
      </c>
      <c r="C3814" s="192" t="s">
        <v>195</v>
      </c>
      <c r="D3814" s="192" t="s">
        <v>196</v>
      </c>
      <c r="E3814" s="193">
        <v>55.13</v>
      </c>
      <c r="F3814" s="192" t="s">
        <v>114</v>
      </c>
    </row>
    <row r="3815" spans="1:6">
      <c r="A3815" s="192">
        <v>92388</v>
      </c>
      <c r="B3815" s="192" t="s">
        <v>4046</v>
      </c>
      <c r="C3815" s="192" t="s">
        <v>195</v>
      </c>
      <c r="D3815" s="192" t="s">
        <v>196</v>
      </c>
      <c r="E3815" s="193">
        <v>54.08</v>
      </c>
      <c r="F3815" s="192" t="s">
        <v>114</v>
      </c>
    </row>
    <row r="3816" spans="1:6">
      <c r="A3816" s="192">
        <v>92389</v>
      </c>
      <c r="B3816" s="192" t="s">
        <v>4047</v>
      </c>
      <c r="C3816" s="192" t="s">
        <v>195</v>
      </c>
      <c r="D3816" s="192" t="s">
        <v>196</v>
      </c>
      <c r="E3816" s="193">
        <v>82.03</v>
      </c>
      <c r="F3816" s="192" t="s">
        <v>114</v>
      </c>
    </row>
    <row r="3817" spans="1:6">
      <c r="A3817" s="192">
        <v>92390</v>
      </c>
      <c r="B3817" s="192" t="s">
        <v>4048</v>
      </c>
      <c r="C3817" s="192" t="s">
        <v>195</v>
      </c>
      <c r="D3817" s="192" t="s">
        <v>196</v>
      </c>
      <c r="E3817" s="193">
        <v>77.400000000000006</v>
      </c>
      <c r="F3817" s="192" t="s">
        <v>114</v>
      </c>
    </row>
    <row r="3818" spans="1:6">
      <c r="A3818" s="192">
        <v>92635</v>
      </c>
      <c r="B3818" s="192" t="s">
        <v>4049</v>
      </c>
      <c r="C3818" s="192" t="s">
        <v>195</v>
      </c>
      <c r="D3818" s="192" t="s">
        <v>196</v>
      </c>
      <c r="E3818" s="193">
        <v>107.93</v>
      </c>
      <c r="F3818" s="192" t="s">
        <v>114</v>
      </c>
    </row>
    <row r="3819" spans="1:6">
      <c r="A3819" s="192">
        <v>92636</v>
      </c>
      <c r="B3819" s="192" t="s">
        <v>4050</v>
      </c>
      <c r="C3819" s="192" t="s">
        <v>195</v>
      </c>
      <c r="D3819" s="192" t="s">
        <v>196</v>
      </c>
      <c r="E3819" s="193">
        <v>99.02</v>
      </c>
      <c r="F3819" s="192" t="s">
        <v>114</v>
      </c>
    </row>
    <row r="3820" spans="1:6">
      <c r="A3820" s="192">
        <v>92637</v>
      </c>
      <c r="B3820" s="192" t="s">
        <v>4051</v>
      </c>
      <c r="C3820" s="192" t="s">
        <v>195</v>
      </c>
      <c r="D3820" s="192" t="s">
        <v>196</v>
      </c>
      <c r="E3820" s="193">
        <v>41.47</v>
      </c>
      <c r="F3820" s="192" t="s">
        <v>114</v>
      </c>
    </row>
    <row r="3821" spans="1:6">
      <c r="A3821" s="192">
        <v>92638</v>
      </c>
      <c r="B3821" s="192" t="s">
        <v>4052</v>
      </c>
      <c r="C3821" s="192" t="s">
        <v>195</v>
      </c>
      <c r="D3821" s="192" t="s">
        <v>196</v>
      </c>
      <c r="E3821" s="193">
        <v>49.54</v>
      </c>
      <c r="F3821" s="192" t="s">
        <v>114</v>
      </c>
    </row>
    <row r="3822" spans="1:6">
      <c r="A3822" s="192">
        <v>92639</v>
      </c>
      <c r="B3822" s="192" t="s">
        <v>4053</v>
      </c>
      <c r="C3822" s="192" t="s">
        <v>195</v>
      </c>
      <c r="D3822" s="192" t="s">
        <v>196</v>
      </c>
      <c r="E3822" s="193">
        <v>56.8</v>
      </c>
      <c r="F3822" s="192" t="s">
        <v>114</v>
      </c>
    </row>
    <row r="3823" spans="1:6">
      <c r="A3823" s="192">
        <v>92640</v>
      </c>
      <c r="B3823" s="192" t="s">
        <v>4054</v>
      </c>
      <c r="C3823" s="192" t="s">
        <v>195</v>
      </c>
      <c r="D3823" s="192" t="s">
        <v>196</v>
      </c>
      <c r="E3823" s="193">
        <v>72.11</v>
      </c>
      <c r="F3823" s="192" t="s">
        <v>114</v>
      </c>
    </row>
    <row r="3824" spans="1:6">
      <c r="A3824" s="192">
        <v>92642</v>
      </c>
      <c r="B3824" s="192" t="s">
        <v>4055</v>
      </c>
      <c r="C3824" s="192" t="s">
        <v>195</v>
      </c>
      <c r="D3824" s="192" t="s">
        <v>196</v>
      </c>
      <c r="E3824" s="193">
        <v>105.55</v>
      </c>
      <c r="F3824" s="192" t="s">
        <v>114</v>
      </c>
    </row>
    <row r="3825" spans="1:6">
      <c r="A3825" s="192">
        <v>92644</v>
      </c>
      <c r="B3825" s="192" t="s">
        <v>4056</v>
      </c>
      <c r="C3825" s="192" t="s">
        <v>195</v>
      </c>
      <c r="D3825" s="192" t="s">
        <v>196</v>
      </c>
      <c r="E3825" s="193">
        <v>131.25</v>
      </c>
      <c r="F3825" s="192" t="s">
        <v>114</v>
      </c>
    </row>
    <row r="3826" spans="1:6">
      <c r="A3826" s="192">
        <v>92657</v>
      </c>
      <c r="B3826" s="192" t="s">
        <v>4057</v>
      </c>
      <c r="C3826" s="192" t="s">
        <v>195</v>
      </c>
      <c r="D3826" s="192" t="s">
        <v>196</v>
      </c>
      <c r="E3826" s="193">
        <v>15.11</v>
      </c>
      <c r="F3826" s="192" t="s">
        <v>114</v>
      </c>
    </row>
    <row r="3827" spans="1:6">
      <c r="A3827" s="192">
        <v>92658</v>
      </c>
      <c r="B3827" s="192" t="s">
        <v>4058</v>
      </c>
      <c r="C3827" s="192" t="s">
        <v>195</v>
      </c>
      <c r="D3827" s="192" t="s">
        <v>196</v>
      </c>
      <c r="E3827" s="193">
        <v>15.96</v>
      </c>
      <c r="F3827" s="192" t="s">
        <v>114</v>
      </c>
    </row>
    <row r="3828" spans="1:6">
      <c r="A3828" s="192">
        <v>92659</v>
      </c>
      <c r="B3828" s="192" t="s">
        <v>4059</v>
      </c>
      <c r="C3828" s="192" t="s">
        <v>195</v>
      </c>
      <c r="D3828" s="192" t="s">
        <v>196</v>
      </c>
      <c r="E3828" s="193">
        <v>18.239999999999998</v>
      </c>
      <c r="F3828" s="192" t="s">
        <v>114</v>
      </c>
    </row>
    <row r="3829" spans="1:6">
      <c r="A3829" s="192">
        <v>92660</v>
      </c>
      <c r="B3829" s="192" t="s">
        <v>4060</v>
      </c>
      <c r="C3829" s="192" t="s">
        <v>195</v>
      </c>
      <c r="D3829" s="192" t="s">
        <v>196</v>
      </c>
      <c r="E3829" s="193">
        <v>19.03</v>
      </c>
      <c r="F3829" s="192" t="s">
        <v>114</v>
      </c>
    </row>
    <row r="3830" spans="1:6">
      <c r="A3830" s="192">
        <v>92661</v>
      </c>
      <c r="B3830" s="192" t="s">
        <v>4061</v>
      </c>
      <c r="C3830" s="192" t="s">
        <v>195</v>
      </c>
      <c r="D3830" s="192" t="s">
        <v>196</v>
      </c>
      <c r="E3830" s="193">
        <v>21.48</v>
      </c>
      <c r="F3830" s="192" t="s">
        <v>114</v>
      </c>
    </row>
    <row r="3831" spans="1:6">
      <c r="A3831" s="192">
        <v>92662</v>
      </c>
      <c r="B3831" s="192" t="s">
        <v>4062</v>
      </c>
      <c r="C3831" s="192" t="s">
        <v>195</v>
      </c>
      <c r="D3831" s="192" t="s">
        <v>196</v>
      </c>
      <c r="E3831" s="193">
        <v>21.63</v>
      </c>
      <c r="F3831" s="192" t="s">
        <v>114</v>
      </c>
    </row>
    <row r="3832" spans="1:6">
      <c r="A3832" s="192">
        <v>92663</v>
      </c>
      <c r="B3832" s="192" t="s">
        <v>4063</v>
      </c>
      <c r="C3832" s="192" t="s">
        <v>195</v>
      </c>
      <c r="D3832" s="192" t="s">
        <v>196</v>
      </c>
      <c r="E3832" s="193">
        <v>28.13</v>
      </c>
      <c r="F3832" s="192" t="s">
        <v>114</v>
      </c>
    </row>
    <row r="3833" spans="1:6">
      <c r="A3833" s="192">
        <v>92664</v>
      </c>
      <c r="B3833" s="192" t="s">
        <v>4064</v>
      </c>
      <c r="C3833" s="192" t="s">
        <v>195</v>
      </c>
      <c r="D3833" s="192" t="s">
        <v>196</v>
      </c>
      <c r="E3833" s="193">
        <v>28.12</v>
      </c>
      <c r="F3833" s="192" t="s">
        <v>114</v>
      </c>
    </row>
    <row r="3834" spans="1:6">
      <c r="A3834" s="192">
        <v>92665</v>
      </c>
      <c r="B3834" s="192" t="s">
        <v>4065</v>
      </c>
      <c r="C3834" s="192" t="s">
        <v>195</v>
      </c>
      <c r="D3834" s="192" t="s">
        <v>196</v>
      </c>
      <c r="E3834" s="193">
        <v>37.96</v>
      </c>
      <c r="F3834" s="192" t="s">
        <v>114</v>
      </c>
    </row>
    <row r="3835" spans="1:6">
      <c r="A3835" s="192">
        <v>92666</v>
      </c>
      <c r="B3835" s="192" t="s">
        <v>4066</v>
      </c>
      <c r="C3835" s="192" t="s">
        <v>195</v>
      </c>
      <c r="D3835" s="192" t="s">
        <v>196</v>
      </c>
      <c r="E3835" s="193">
        <v>42.69</v>
      </c>
      <c r="F3835" s="192" t="s">
        <v>114</v>
      </c>
    </row>
    <row r="3836" spans="1:6">
      <c r="A3836" s="192">
        <v>92667</v>
      </c>
      <c r="B3836" s="192" t="s">
        <v>4067</v>
      </c>
      <c r="C3836" s="192" t="s">
        <v>195</v>
      </c>
      <c r="D3836" s="192" t="s">
        <v>196</v>
      </c>
      <c r="E3836" s="193">
        <v>54.72</v>
      </c>
      <c r="F3836" s="192" t="s">
        <v>114</v>
      </c>
    </row>
    <row r="3837" spans="1:6">
      <c r="A3837" s="192">
        <v>92668</v>
      </c>
      <c r="B3837" s="192" t="s">
        <v>4068</v>
      </c>
      <c r="C3837" s="192" t="s">
        <v>195</v>
      </c>
      <c r="D3837" s="192" t="s">
        <v>196</v>
      </c>
      <c r="E3837" s="193">
        <v>58.93</v>
      </c>
      <c r="F3837" s="192" t="s">
        <v>114</v>
      </c>
    </row>
    <row r="3838" spans="1:6">
      <c r="A3838" s="192">
        <v>92669</v>
      </c>
      <c r="B3838" s="192" t="s">
        <v>4069</v>
      </c>
      <c r="C3838" s="192" t="s">
        <v>195</v>
      </c>
      <c r="D3838" s="192" t="s">
        <v>196</v>
      </c>
      <c r="E3838" s="193">
        <v>22.86</v>
      </c>
      <c r="F3838" s="192" t="s">
        <v>114</v>
      </c>
    </row>
    <row r="3839" spans="1:6">
      <c r="A3839" s="192">
        <v>92670</v>
      </c>
      <c r="B3839" s="192" t="s">
        <v>4070</v>
      </c>
      <c r="C3839" s="192" t="s">
        <v>195</v>
      </c>
      <c r="D3839" s="192" t="s">
        <v>196</v>
      </c>
      <c r="E3839" s="193">
        <v>21.73</v>
      </c>
      <c r="F3839" s="192" t="s">
        <v>114</v>
      </c>
    </row>
    <row r="3840" spans="1:6">
      <c r="A3840" s="192">
        <v>92671</v>
      </c>
      <c r="B3840" s="192" t="s">
        <v>4071</v>
      </c>
      <c r="C3840" s="192" t="s">
        <v>195</v>
      </c>
      <c r="D3840" s="192" t="s">
        <v>196</v>
      </c>
      <c r="E3840" s="193">
        <v>28.93</v>
      </c>
      <c r="F3840" s="192" t="s">
        <v>114</v>
      </c>
    </row>
    <row r="3841" spans="1:6">
      <c r="A3841" s="192">
        <v>92672</v>
      </c>
      <c r="B3841" s="192" t="s">
        <v>4072</v>
      </c>
      <c r="C3841" s="192" t="s">
        <v>195</v>
      </c>
      <c r="D3841" s="192" t="s">
        <v>196</v>
      </c>
      <c r="E3841" s="193">
        <v>26.69</v>
      </c>
      <c r="F3841" s="192" t="s">
        <v>114</v>
      </c>
    </row>
    <row r="3842" spans="1:6">
      <c r="A3842" s="192">
        <v>92673</v>
      </c>
      <c r="B3842" s="192" t="s">
        <v>4073</v>
      </c>
      <c r="C3842" s="192" t="s">
        <v>195</v>
      </c>
      <c r="D3842" s="192" t="s">
        <v>196</v>
      </c>
      <c r="E3842" s="193">
        <v>32.89</v>
      </c>
      <c r="F3842" s="192" t="s">
        <v>114</v>
      </c>
    </row>
    <row r="3843" spans="1:6">
      <c r="A3843" s="192">
        <v>92674</v>
      </c>
      <c r="B3843" s="192" t="s">
        <v>4074</v>
      </c>
      <c r="C3843" s="192" t="s">
        <v>195</v>
      </c>
      <c r="D3843" s="192" t="s">
        <v>196</v>
      </c>
      <c r="E3843" s="193">
        <v>31.35</v>
      </c>
      <c r="F3843" s="192" t="s">
        <v>114</v>
      </c>
    </row>
    <row r="3844" spans="1:6">
      <c r="A3844" s="192">
        <v>92675</v>
      </c>
      <c r="B3844" s="192" t="s">
        <v>4075</v>
      </c>
      <c r="C3844" s="192" t="s">
        <v>195</v>
      </c>
      <c r="D3844" s="192" t="s">
        <v>196</v>
      </c>
      <c r="E3844" s="193">
        <v>41.71</v>
      </c>
      <c r="F3844" s="192" t="s">
        <v>114</v>
      </c>
    </row>
    <row r="3845" spans="1:6">
      <c r="A3845" s="192">
        <v>92676</v>
      </c>
      <c r="B3845" s="192" t="s">
        <v>4076</v>
      </c>
      <c r="C3845" s="192" t="s">
        <v>195</v>
      </c>
      <c r="D3845" s="192" t="s">
        <v>196</v>
      </c>
      <c r="E3845" s="193">
        <v>40.659999999999997</v>
      </c>
      <c r="F3845" s="192" t="s">
        <v>114</v>
      </c>
    </row>
    <row r="3846" spans="1:6">
      <c r="A3846" s="192">
        <v>92677</v>
      </c>
      <c r="B3846" s="192" t="s">
        <v>4077</v>
      </c>
      <c r="C3846" s="192" t="s">
        <v>195</v>
      </c>
      <c r="D3846" s="192" t="s">
        <v>196</v>
      </c>
      <c r="E3846" s="193">
        <v>65.959999999999994</v>
      </c>
      <c r="F3846" s="192" t="s">
        <v>114</v>
      </c>
    </row>
    <row r="3847" spans="1:6">
      <c r="A3847" s="192">
        <v>92678</v>
      </c>
      <c r="B3847" s="192" t="s">
        <v>4078</v>
      </c>
      <c r="C3847" s="192" t="s">
        <v>195</v>
      </c>
      <c r="D3847" s="192" t="s">
        <v>196</v>
      </c>
      <c r="E3847" s="193">
        <v>61.33</v>
      </c>
      <c r="F3847" s="192" t="s">
        <v>114</v>
      </c>
    </row>
    <row r="3848" spans="1:6">
      <c r="A3848" s="192">
        <v>92679</v>
      </c>
      <c r="B3848" s="192" t="s">
        <v>4079</v>
      </c>
      <c r="C3848" s="192" t="s">
        <v>195</v>
      </c>
      <c r="D3848" s="192" t="s">
        <v>196</v>
      </c>
      <c r="E3848" s="193">
        <v>89.21</v>
      </c>
      <c r="F3848" s="192" t="s">
        <v>114</v>
      </c>
    </row>
    <row r="3849" spans="1:6">
      <c r="A3849" s="192">
        <v>92680</v>
      </c>
      <c r="B3849" s="192" t="s">
        <v>4080</v>
      </c>
      <c r="C3849" s="192" t="s">
        <v>195</v>
      </c>
      <c r="D3849" s="192" t="s">
        <v>196</v>
      </c>
      <c r="E3849" s="193">
        <v>80.3</v>
      </c>
      <c r="F3849" s="192" t="s">
        <v>114</v>
      </c>
    </row>
    <row r="3850" spans="1:6">
      <c r="A3850" s="192">
        <v>92681</v>
      </c>
      <c r="B3850" s="192" t="s">
        <v>4081</v>
      </c>
      <c r="C3850" s="192" t="s">
        <v>195</v>
      </c>
      <c r="D3850" s="192" t="s">
        <v>196</v>
      </c>
      <c r="E3850" s="193">
        <v>29.42</v>
      </c>
      <c r="F3850" s="192" t="s">
        <v>114</v>
      </c>
    </row>
    <row r="3851" spans="1:6">
      <c r="A3851" s="192">
        <v>92682</v>
      </c>
      <c r="B3851" s="192" t="s">
        <v>4082</v>
      </c>
      <c r="C3851" s="192" t="s">
        <v>195</v>
      </c>
      <c r="D3851" s="192" t="s">
        <v>196</v>
      </c>
      <c r="E3851" s="193">
        <v>35.85</v>
      </c>
      <c r="F3851" s="192" t="s">
        <v>114</v>
      </c>
    </row>
    <row r="3852" spans="1:6">
      <c r="A3852" s="192">
        <v>92683</v>
      </c>
      <c r="B3852" s="192" t="s">
        <v>4083</v>
      </c>
      <c r="C3852" s="192" t="s">
        <v>195</v>
      </c>
      <c r="D3852" s="192" t="s">
        <v>196</v>
      </c>
      <c r="E3852" s="193">
        <v>41.26</v>
      </c>
      <c r="F3852" s="192" t="s">
        <v>114</v>
      </c>
    </row>
    <row r="3853" spans="1:6">
      <c r="A3853" s="192">
        <v>92684</v>
      </c>
      <c r="B3853" s="192" t="s">
        <v>4084</v>
      </c>
      <c r="C3853" s="192" t="s">
        <v>195</v>
      </c>
      <c r="D3853" s="192" t="s">
        <v>196</v>
      </c>
      <c r="E3853" s="193">
        <v>54.22</v>
      </c>
      <c r="F3853" s="192" t="s">
        <v>114</v>
      </c>
    </row>
    <row r="3854" spans="1:6">
      <c r="A3854" s="192">
        <v>92685</v>
      </c>
      <c r="B3854" s="192" t="s">
        <v>4085</v>
      </c>
      <c r="C3854" s="192" t="s">
        <v>195</v>
      </c>
      <c r="D3854" s="192" t="s">
        <v>196</v>
      </c>
      <c r="E3854" s="193">
        <v>84.13</v>
      </c>
      <c r="F3854" s="192" t="s">
        <v>114</v>
      </c>
    </row>
    <row r="3855" spans="1:6">
      <c r="A3855" s="192">
        <v>92686</v>
      </c>
      <c r="B3855" s="192" t="s">
        <v>4086</v>
      </c>
      <c r="C3855" s="192" t="s">
        <v>195</v>
      </c>
      <c r="D3855" s="192" t="s">
        <v>196</v>
      </c>
      <c r="E3855" s="193">
        <v>106.27</v>
      </c>
      <c r="F3855" s="192" t="s">
        <v>114</v>
      </c>
    </row>
    <row r="3856" spans="1:6">
      <c r="A3856" s="192">
        <v>92692</v>
      </c>
      <c r="B3856" s="192" t="s">
        <v>4087</v>
      </c>
      <c r="C3856" s="192" t="s">
        <v>195</v>
      </c>
      <c r="D3856" s="192" t="s">
        <v>196</v>
      </c>
      <c r="E3856" s="193">
        <v>8.2200000000000006</v>
      </c>
      <c r="F3856" s="192" t="s">
        <v>114</v>
      </c>
    </row>
    <row r="3857" spans="1:6">
      <c r="A3857" s="192">
        <v>92693</v>
      </c>
      <c r="B3857" s="192" t="s">
        <v>4088</v>
      </c>
      <c r="C3857" s="192" t="s">
        <v>195</v>
      </c>
      <c r="D3857" s="192" t="s">
        <v>196</v>
      </c>
      <c r="E3857" s="193">
        <v>8.41</v>
      </c>
      <c r="F3857" s="192" t="s">
        <v>114</v>
      </c>
    </row>
    <row r="3858" spans="1:6">
      <c r="A3858" s="192">
        <v>92694</v>
      </c>
      <c r="B3858" s="192" t="s">
        <v>4089</v>
      </c>
      <c r="C3858" s="192" t="s">
        <v>195</v>
      </c>
      <c r="D3858" s="192" t="s">
        <v>196</v>
      </c>
      <c r="E3858" s="193">
        <v>13.25</v>
      </c>
      <c r="F3858" s="192" t="s">
        <v>114</v>
      </c>
    </row>
    <row r="3859" spans="1:6">
      <c r="A3859" s="192">
        <v>92695</v>
      </c>
      <c r="B3859" s="192" t="s">
        <v>4090</v>
      </c>
      <c r="C3859" s="192" t="s">
        <v>195</v>
      </c>
      <c r="D3859" s="192" t="s">
        <v>196</v>
      </c>
      <c r="E3859" s="193">
        <v>13.44</v>
      </c>
      <c r="F3859" s="192" t="s">
        <v>114</v>
      </c>
    </row>
    <row r="3860" spans="1:6">
      <c r="A3860" s="192">
        <v>92696</v>
      </c>
      <c r="B3860" s="192" t="s">
        <v>4091</v>
      </c>
      <c r="C3860" s="192" t="s">
        <v>195</v>
      </c>
      <c r="D3860" s="192" t="s">
        <v>196</v>
      </c>
      <c r="E3860" s="193">
        <v>20.86</v>
      </c>
      <c r="F3860" s="192" t="s">
        <v>114</v>
      </c>
    </row>
    <row r="3861" spans="1:6">
      <c r="A3861" s="192">
        <v>92697</v>
      </c>
      <c r="B3861" s="192" t="s">
        <v>4092</v>
      </c>
      <c r="C3861" s="192" t="s">
        <v>195</v>
      </c>
      <c r="D3861" s="192" t="s">
        <v>196</v>
      </c>
      <c r="E3861" s="193">
        <v>21.71</v>
      </c>
      <c r="F3861" s="192" t="s">
        <v>114</v>
      </c>
    </row>
    <row r="3862" spans="1:6">
      <c r="A3862" s="192">
        <v>92698</v>
      </c>
      <c r="B3862" s="192" t="s">
        <v>4093</v>
      </c>
      <c r="C3862" s="192" t="s">
        <v>195</v>
      </c>
      <c r="D3862" s="192" t="s">
        <v>196</v>
      </c>
      <c r="E3862" s="193">
        <v>12.17</v>
      </c>
      <c r="F3862" s="192" t="s">
        <v>114</v>
      </c>
    </row>
    <row r="3863" spans="1:6">
      <c r="A3863" s="192">
        <v>92699</v>
      </c>
      <c r="B3863" s="192" t="s">
        <v>4094</v>
      </c>
      <c r="C3863" s="192" t="s">
        <v>195</v>
      </c>
      <c r="D3863" s="192" t="s">
        <v>196</v>
      </c>
      <c r="E3863" s="193">
        <v>11.55</v>
      </c>
      <c r="F3863" s="192" t="s">
        <v>114</v>
      </c>
    </row>
    <row r="3864" spans="1:6">
      <c r="A3864" s="192">
        <v>92700</v>
      </c>
      <c r="B3864" s="192" t="s">
        <v>4095</v>
      </c>
      <c r="C3864" s="192" t="s">
        <v>195</v>
      </c>
      <c r="D3864" s="192" t="s">
        <v>196</v>
      </c>
      <c r="E3864" s="193">
        <v>20.03</v>
      </c>
      <c r="F3864" s="192" t="s">
        <v>114</v>
      </c>
    </row>
    <row r="3865" spans="1:6">
      <c r="A3865" s="192">
        <v>92701</v>
      </c>
      <c r="B3865" s="192" t="s">
        <v>4096</v>
      </c>
      <c r="C3865" s="192" t="s">
        <v>195</v>
      </c>
      <c r="D3865" s="192" t="s">
        <v>196</v>
      </c>
      <c r="E3865" s="193">
        <v>19.12</v>
      </c>
      <c r="F3865" s="192" t="s">
        <v>114</v>
      </c>
    </row>
    <row r="3866" spans="1:6">
      <c r="A3866" s="192">
        <v>92702</v>
      </c>
      <c r="B3866" s="192" t="s">
        <v>4097</v>
      </c>
      <c r="C3866" s="192" t="s">
        <v>195</v>
      </c>
      <c r="D3866" s="192" t="s">
        <v>196</v>
      </c>
      <c r="E3866" s="193">
        <v>31.54</v>
      </c>
      <c r="F3866" s="192" t="s">
        <v>114</v>
      </c>
    </row>
    <row r="3867" spans="1:6">
      <c r="A3867" s="192">
        <v>92703</v>
      </c>
      <c r="B3867" s="192" t="s">
        <v>4098</v>
      </c>
      <c r="C3867" s="192" t="s">
        <v>195</v>
      </c>
      <c r="D3867" s="192" t="s">
        <v>196</v>
      </c>
      <c r="E3867" s="193">
        <v>30.41</v>
      </c>
      <c r="F3867" s="192" t="s">
        <v>114</v>
      </c>
    </row>
    <row r="3868" spans="1:6">
      <c r="A3868" s="192">
        <v>92704</v>
      </c>
      <c r="B3868" s="192" t="s">
        <v>4099</v>
      </c>
      <c r="C3868" s="192" t="s">
        <v>195</v>
      </c>
      <c r="D3868" s="192" t="s">
        <v>196</v>
      </c>
      <c r="E3868" s="193">
        <v>15.56</v>
      </c>
      <c r="F3868" s="192" t="s">
        <v>114</v>
      </c>
    </row>
    <row r="3869" spans="1:6">
      <c r="A3869" s="192">
        <v>92705</v>
      </c>
      <c r="B3869" s="192" t="s">
        <v>4100</v>
      </c>
      <c r="C3869" s="192" t="s">
        <v>195</v>
      </c>
      <c r="D3869" s="192" t="s">
        <v>196</v>
      </c>
      <c r="E3869" s="193">
        <v>25.32</v>
      </c>
      <c r="F3869" s="192" t="s">
        <v>114</v>
      </c>
    </row>
    <row r="3870" spans="1:6">
      <c r="A3870" s="192">
        <v>92706</v>
      </c>
      <c r="B3870" s="192" t="s">
        <v>4101</v>
      </c>
      <c r="C3870" s="192" t="s">
        <v>195</v>
      </c>
      <c r="D3870" s="192" t="s">
        <v>196</v>
      </c>
      <c r="E3870" s="193">
        <v>40.99</v>
      </c>
      <c r="F3870" s="192" t="s">
        <v>114</v>
      </c>
    </row>
    <row r="3871" spans="1:6">
      <c r="A3871" s="192">
        <v>92889</v>
      </c>
      <c r="B3871" s="192" t="s">
        <v>4102</v>
      </c>
      <c r="C3871" s="192" t="s">
        <v>195</v>
      </c>
      <c r="D3871" s="192" t="s">
        <v>196</v>
      </c>
      <c r="E3871" s="193">
        <v>67.78</v>
      </c>
      <c r="F3871" s="192" t="s">
        <v>114</v>
      </c>
    </row>
    <row r="3872" spans="1:6">
      <c r="A3872" s="192">
        <v>92890</v>
      </c>
      <c r="B3872" s="192" t="s">
        <v>4103</v>
      </c>
      <c r="C3872" s="192" t="s">
        <v>195</v>
      </c>
      <c r="D3872" s="192" t="s">
        <v>196</v>
      </c>
      <c r="E3872" s="193">
        <v>100.36</v>
      </c>
      <c r="F3872" s="192" t="s">
        <v>114</v>
      </c>
    </row>
    <row r="3873" spans="1:6">
      <c r="A3873" s="192">
        <v>92891</v>
      </c>
      <c r="B3873" s="192" t="s">
        <v>4104</v>
      </c>
      <c r="C3873" s="192" t="s">
        <v>195</v>
      </c>
      <c r="D3873" s="192" t="s">
        <v>196</v>
      </c>
      <c r="E3873" s="193">
        <v>144.78</v>
      </c>
      <c r="F3873" s="192" t="s">
        <v>114</v>
      </c>
    </row>
    <row r="3874" spans="1:6">
      <c r="A3874" s="192">
        <v>92892</v>
      </c>
      <c r="B3874" s="192" t="s">
        <v>4105</v>
      </c>
      <c r="C3874" s="192" t="s">
        <v>195</v>
      </c>
      <c r="D3874" s="192" t="s">
        <v>196</v>
      </c>
      <c r="E3874" s="193">
        <v>31.11</v>
      </c>
      <c r="F3874" s="192" t="s">
        <v>114</v>
      </c>
    </row>
    <row r="3875" spans="1:6">
      <c r="A3875" s="192">
        <v>92893</v>
      </c>
      <c r="B3875" s="192" t="s">
        <v>4106</v>
      </c>
      <c r="C3875" s="192" t="s">
        <v>195</v>
      </c>
      <c r="D3875" s="192" t="s">
        <v>196</v>
      </c>
      <c r="E3875" s="193">
        <v>42.83</v>
      </c>
      <c r="F3875" s="192" t="s">
        <v>114</v>
      </c>
    </row>
    <row r="3876" spans="1:6">
      <c r="A3876" s="192">
        <v>92894</v>
      </c>
      <c r="B3876" s="192" t="s">
        <v>4107</v>
      </c>
      <c r="C3876" s="192" t="s">
        <v>195</v>
      </c>
      <c r="D3876" s="192" t="s">
        <v>196</v>
      </c>
      <c r="E3876" s="193">
        <v>50.72</v>
      </c>
      <c r="F3876" s="192" t="s">
        <v>114</v>
      </c>
    </row>
    <row r="3877" spans="1:6">
      <c r="A3877" s="192">
        <v>92895</v>
      </c>
      <c r="B3877" s="192" t="s">
        <v>4108</v>
      </c>
      <c r="C3877" s="192" t="s">
        <v>195</v>
      </c>
      <c r="D3877" s="192" t="s">
        <v>196</v>
      </c>
      <c r="E3877" s="193">
        <v>67.760000000000005</v>
      </c>
      <c r="F3877" s="192" t="s">
        <v>114</v>
      </c>
    </row>
    <row r="3878" spans="1:6">
      <c r="A3878" s="192">
        <v>92896</v>
      </c>
      <c r="B3878" s="192" t="s">
        <v>4109</v>
      </c>
      <c r="C3878" s="192" t="s">
        <v>195</v>
      </c>
      <c r="D3878" s="192" t="s">
        <v>196</v>
      </c>
      <c r="E3878" s="193">
        <v>101.44</v>
      </c>
      <c r="F3878" s="192" t="s">
        <v>114</v>
      </c>
    </row>
    <row r="3879" spans="1:6">
      <c r="A3879" s="192">
        <v>92897</v>
      </c>
      <c r="B3879" s="192" t="s">
        <v>4110</v>
      </c>
      <c r="C3879" s="192" t="s">
        <v>195</v>
      </c>
      <c r="D3879" s="192" t="s">
        <v>196</v>
      </c>
      <c r="E3879" s="193">
        <v>147</v>
      </c>
      <c r="F3879" s="192" t="s">
        <v>114</v>
      </c>
    </row>
    <row r="3880" spans="1:6">
      <c r="A3880" s="192">
        <v>92898</v>
      </c>
      <c r="B3880" s="192" t="s">
        <v>4111</v>
      </c>
      <c r="C3880" s="192" t="s">
        <v>195</v>
      </c>
      <c r="D3880" s="192" t="s">
        <v>196</v>
      </c>
      <c r="E3880" s="193">
        <v>25.09</v>
      </c>
      <c r="F3880" s="192" t="s">
        <v>114</v>
      </c>
    </row>
    <row r="3881" spans="1:6">
      <c r="A3881" s="192">
        <v>92899</v>
      </c>
      <c r="B3881" s="192" t="s">
        <v>4112</v>
      </c>
      <c r="C3881" s="192" t="s">
        <v>195</v>
      </c>
      <c r="D3881" s="192" t="s">
        <v>196</v>
      </c>
      <c r="E3881" s="193">
        <v>36</v>
      </c>
      <c r="F3881" s="192" t="s">
        <v>114</v>
      </c>
    </row>
    <row r="3882" spans="1:6">
      <c r="A3882" s="192">
        <v>92900</v>
      </c>
      <c r="B3882" s="192" t="s">
        <v>4113</v>
      </c>
      <c r="C3882" s="192" t="s">
        <v>195</v>
      </c>
      <c r="D3882" s="192" t="s">
        <v>196</v>
      </c>
      <c r="E3882" s="193">
        <v>42.93</v>
      </c>
      <c r="F3882" s="192" t="s">
        <v>114</v>
      </c>
    </row>
    <row r="3883" spans="1:6">
      <c r="A3883" s="192">
        <v>92901</v>
      </c>
      <c r="B3883" s="192" t="s">
        <v>4114</v>
      </c>
      <c r="C3883" s="192" t="s">
        <v>195</v>
      </c>
      <c r="D3883" s="192" t="s">
        <v>196</v>
      </c>
      <c r="E3883" s="193">
        <v>58.79</v>
      </c>
      <c r="F3883" s="192" t="s">
        <v>114</v>
      </c>
    </row>
    <row r="3884" spans="1:6">
      <c r="A3884" s="192">
        <v>92902</v>
      </c>
      <c r="B3884" s="192" t="s">
        <v>4115</v>
      </c>
      <c r="C3884" s="192" t="s">
        <v>195</v>
      </c>
      <c r="D3884" s="192" t="s">
        <v>196</v>
      </c>
      <c r="E3884" s="193">
        <v>90.7</v>
      </c>
      <c r="F3884" s="192" t="s">
        <v>114</v>
      </c>
    </row>
    <row r="3885" spans="1:6">
      <c r="A3885" s="192">
        <v>92903</v>
      </c>
      <c r="B3885" s="192" t="s">
        <v>4116</v>
      </c>
      <c r="C3885" s="192" t="s">
        <v>195</v>
      </c>
      <c r="D3885" s="192" t="s">
        <v>196</v>
      </c>
      <c r="E3885" s="193">
        <v>134.51</v>
      </c>
      <c r="F3885" s="192" t="s">
        <v>114</v>
      </c>
    </row>
    <row r="3886" spans="1:6">
      <c r="A3886" s="192">
        <v>92904</v>
      </c>
      <c r="B3886" s="192" t="s">
        <v>4117</v>
      </c>
      <c r="C3886" s="192" t="s">
        <v>195</v>
      </c>
      <c r="D3886" s="192" t="s">
        <v>196</v>
      </c>
      <c r="E3886" s="193">
        <v>16.79</v>
      </c>
      <c r="F3886" s="192" t="s">
        <v>114</v>
      </c>
    </row>
    <row r="3887" spans="1:6">
      <c r="A3887" s="192">
        <v>92905</v>
      </c>
      <c r="B3887" s="192" t="s">
        <v>4118</v>
      </c>
      <c r="C3887" s="192" t="s">
        <v>195</v>
      </c>
      <c r="D3887" s="192" t="s">
        <v>196</v>
      </c>
      <c r="E3887" s="193">
        <v>24.43</v>
      </c>
      <c r="F3887" s="192" t="s">
        <v>114</v>
      </c>
    </row>
    <row r="3888" spans="1:6">
      <c r="A3888" s="192">
        <v>92906</v>
      </c>
      <c r="B3888" s="192" t="s">
        <v>4119</v>
      </c>
      <c r="C3888" s="192" t="s">
        <v>195</v>
      </c>
      <c r="D3888" s="192" t="s">
        <v>196</v>
      </c>
      <c r="E3888" s="193">
        <v>30.84</v>
      </c>
      <c r="F3888" s="192" t="s">
        <v>114</v>
      </c>
    </row>
    <row r="3889" spans="1:6">
      <c r="A3889" s="192">
        <v>92907</v>
      </c>
      <c r="B3889" s="192" t="s">
        <v>4120</v>
      </c>
      <c r="C3889" s="192" t="s">
        <v>195</v>
      </c>
      <c r="D3889" s="192" t="s">
        <v>196</v>
      </c>
      <c r="E3889" s="193">
        <v>38.89</v>
      </c>
      <c r="F3889" s="192" t="s">
        <v>114</v>
      </c>
    </row>
    <row r="3890" spans="1:6">
      <c r="A3890" s="192">
        <v>92908</v>
      </c>
      <c r="B3890" s="192" t="s">
        <v>4121</v>
      </c>
      <c r="C3890" s="192" t="s">
        <v>195</v>
      </c>
      <c r="D3890" s="192" t="s">
        <v>196</v>
      </c>
      <c r="E3890" s="193">
        <v>38.89</v>
      </c>
      <c r="F3890" s="192" t="s">
        <v>114</v>
      </c>
    </row>
    <row r="3891" spans="1:6">
      <c r="A3891" s="192">
        <v>92909</v>
      </c>
      <c r="B3891" s="192" t="s">
        <v>4122</v>
      </c>
      <c r="C3891" s="192" t="s">
        <v>195</v>
      </c>
      <c r="D3891" s="192" t="s">
        <v>196</v>
      </c>
      <c r="E3891" s="193">
        <v>38.89</v>
      </c>
      <c r="F3891" s="192" t="s">
        <v>114</v>
      </c>
    </row>
    <row r="3892" spans="1:6">
      <c r="A3892" s="192">
        <v>92910</v>
      </c>
      <c r="B3892" s="192" t="s">
        <v>4123</v>
      </c>
      <c r="C3892" s="192" t="s">
        <v>195</v>
      </c>
      <c r="D3892" s="192" t="s">
        <v>196</v>
      </c>
      <c r="E3892" s="193">
        <v>54.34</v>
      </c>
      <c r="F3892" s="192" t="s">
        <v>114</v>
      </c>
    </row>
    <row r="3893" spans="1:6">
      <c r="A3893" s="192">
        <v>92911</v>
      </c>
      <c r="B3893" s="192" t="s">
        <v>4124</v>
      </c>
      <c r="C3893" s="192" t="s">
        <v>195</v>
      </c>
      <c r="D3893" s="192" t="s">
        <v>196</v>
      </c>
      <c r="E3893" s="193">
        <v>54.34</v>
      </c>
      <c r="F3893" s="192" t="s">
        <v>114</v>
      </c>
    </row>
    <row r="3894" spans="1:6">
      <c r="A3894" s="192">
        <v>92912</v>
      </c>
      <c r="B3894" s="192" t="s">
        <v>4125</v>
      </c>
      <c r="C3894" s="192" t="s">
        <v>195</v>
      </c>
      <c r="D3894" s="192" t="s">
        <v>196</v>
      </c>
      <c r="E3894" s="193">
        <v>70.81</v>
      </c>
      <c r="F3894" s="192" t="s">
        <v>114</v>
      </c>
    </row>
    <row r="3895" spans="1:6">
      <c r="A3895" s="192">
        <v>92913</v>
      </c>
      <c r="B3895" s="192" t="s">
        <v>4126</v>
      </c>
      <c r="C3895" s="192" t="s">
        <v>195</v>
      </c>
      <c r="D3895" s="192" t="s">
        <v>196</v>
      </c>
      <c r="E3895" s="193">
        <v>72.680000000000007</v>
      </c>
      <c r="F3895" s="192" t="s">
        <v>114</v>
      </c>
    </row>
    <row r="3896" spans="1:6">
      <c r="A3896" s="192">
        <v>92914</v>
      </c>
      <c r="B3896" s="192" t="s">
        <v>4127</v>
      </c>
      <c r="C3896" s="192" t="s">
        <v>195</v>
      </c>
      <c r="D3896" s="192" t="s">
        <v>196</v>
      </c>
      <c r="E3896" s="193">
        <v>72.680000000000007</v>
      </c>
      <c r="F3896" s="192" t="s">
        <v>114</v>
      </c>
    </row>
    <row r="3897" spans="1:6">
      <c r="A3897" s="192">
        <v>92918</v>
      </c>
      <c r="B3897" s="192" t="s">
        <v>4128</v>
      </c>
      <c r="C3897" s="192" t="s">
        <v>195</v>
      </c>
      <c r="D3897" s="192" t="s">
        <v>196</v>
      </c>
      <c r="E3897" s="193">
        <v>21.91</v>
      </c>
      <c r="F3897" s="192" t="s">
        <v>114</v>
      </c>
    </row>
    <row r="3898" spans="1:6">
      <c r="A3898" s="192">
        <v>92920</v>
      </c>
      <c r="B3898" s="192" t="s">
        <v>4129</v>
      </c>
      <c r="C3898" s="192" t="s">
        <v>195</v>
      </c>
      <c r="D3898" s="192" t="s">
        <v>196</v>
      </c>
      <c r="E3898" s="193">
        <v>22.03</v>
      </c>
      <c r="F3898" s="192" t="s">
        <v>114</v>
      </c>
    </row>
    <row r="3899" spans="1:6">
      <c r="A3899" s="192">
        <v>92925</v>
      </c>
      <c r="B3899" s="192" t="s">
        <v>4130</v>
      </c>
      <c r="C3899" s="192" t="s">
        <v>195</v>
      </c>
      <c r="D3899" s="192" t="s">
        <v>196</v>
      </c>
      <c r="E3899" s="193">
        <v>26.49</v>
      </c>
      <c r="F3899" s="192" t="s">
        <v>114</v>
      </c>
    </row>
    <row r="3900" spans="1:6">
      <c r="A3900" s="192">
        <v>92926</v>
      </c>
      <c r="B3900" s="192" t="s">
        <v>4131</v>
      </c>
      <c r="C3900" s="192" t="s">
        <v>195</v>
      </c>
      <c r="D3900" s="192" t="s">
        <v>196</v>
      </c>
      <c r="E3900" s="193">
        <v>26.49</v>
      </c>
      <c r="F3900" s="192" t="s">
        <v>114</v>
      </c>
    </row>
    <row r="3901" spans="1:6">
      <c r="A3901" s="192">
        <v>92927</v>
      </c>
      <c r="B3901" s="192" t="s">
        <v>4132</v>
      </c>
      <c r="C3901" s="192" t="s">
        <v>195</v>
      </c>
      <c r="D3901" s="192" t="s">
        <v>196</v>
      </c>
      <c r="E3901" s="193">
        <v>26.49</v>
      </c>
      <c r="F3901" s="192" t="s">
        <v>114</v>
      </c>
    </row>
    <row r="3902" spans="1:6">
      <c r="A3902" s="192">
        <v>92928</v>
      </c>
      <c r="B3902" s="192" t="s">
        <v>4133</v>
      </c>
      <c r="C3902" s="192" t="s">
        <v>195</v>
      </c>
      <c r="D3902" s="192" t="s">
        <v>196</v>
      </c>
      <c r="E3902" s="193">
        <v>30.08</v>
      </c>
      <c r="F3902" s="192" t="s">
        <v>114</v>
      </c>
    </row>
    <row r="3903" spans="1:6">
      <c r="A3903" s="192">
        <v>92929</v>
      </c>
      <c r="B3903" s="192" t="s">
        <v>4134</v>
      </c>
      <c r="C3903" s="192" t="s">
        <v>195</v>
      </c>
      <c r="D3903" s="192" t="s">
        <v>196</v>
      </c>
      <c r="E3903" s="193">
        <v>30.08</v>
      </c>
      <c r="F3903" s="192" t="s">
        <v>114</v>
      </c>
    </row>
    <row r="3904" spans="1:6">
      <c r="A3904" s="192">
        <v>92930</v>
      </c>
      <c r="B3904" s="192" t="s">
        <v>4135</v>
      </c>
      <c r="C3904" s="192" t="s">
        <v>195</v>
      </c>
      <c r="D3904" s="192" t="s">
        <v>196</v>
      </c>
      <c r="E3904" s="193">
        <v>30.08</v>
      </c>
      <c r="F3904" s="192" t="s">
        <v>114</v>
      </c>
    </row>
    <row r="3905" spans="1:6">
      <c r="A3905" s="192">
        <v>92931</v>
      </c>
      <c r="B3905" s="192" t="s">
        <v>4136</v>
      </c>
      <c r="C3905" s="192" t="s">
        <v>195</v>
      </c>
      <c r="D3905" s="192" t="s">
        <v>196</v>
      </c>
      <c r="E3905" s="193">
        <v>38.869999999999997</v>
      </c>
      <c r="F3905" s="192" t="s">
        <v>114</v>
      </c>
    </row>
    <row r="3906" spans="1:6">
      <c r="A3906" s="192">
        <v>92932</v>
      </c>
      <c r="B3906" s="192" t="s">
        <v>4137</v>
      </c>
      <c r="C3906" s="192" t="s">
        <v>195</v>
      </c>
      <c r="D3906" s="192" t="s">
        <v>196</v>
      </c>
      <c r="E3906" s="193">
        <v>38.869999999999997</v>
      </c>
      <c r="F3906" s="192" t="s">
        <v>114</v>
      </c>
    </row>
    <row r="3907" spans="1:6">
      <c r="A3907" s="192">
        <v>92933</v>
      </c>
      <c r="B3907" s="192" t="s">
        <v>4138</v>
      </c>
      <c r="C3907" s="192" t="s">
        <v>195</v>
      </c>
      <c r="D3907" s="192" t="s">
        <v>196</v>
      </c>
      <c r="E3907" s="193">
        <v>38.869999999999997</v>
      </c>
      <c r="F3907" s="192" t="s">
        <v>114</v>
      </c>
    </row>
    <row r="3908" spans="1:6">
      <c r="A3908" s="192">
        <v>92934</v>
      </c>
      <c r="B3908" s="192" t="s">
        <v>4139</v>
      </c>
      <c r="C3908" s="192" t="s">
        <v>195</v>
      </c>
      <c r="D3908" s="192" t="s">
        <v>196</v>
      </c>
      <c r="E3908" s="193">
        <v>55.42</v>
      </c>
      <c r="F3908" s="192" t="s">
        <v>114</v>
      </c>
    </row>
    <row r="3909" spans="1:6">
      <c r="A3909" s="192">
        <v>92935</v>
      </c>
      <c r="B3909" s="192" t="s">
        <v>4140</v>
      </c>
      <c r="C3909" s="192" t="s">
        <v>195</v>
      </c>
      <c r="D3909" s="192" t="s">
        <v>196</v>
      </c>
      <c r="E3909" s="193">
        <v>55.42</v>
      </c>
      <c r="F3909" s="192" t="s">
        <v>114</v>
      </c>
    </row>
    <row r="3910" spans="1:6">
      <c r="A3910" s="192">
        <v>92936</v>
      </c>
      <c r="B3910" s="192" t="s">
        <v>4141</v>
      </c>
      <c r="C3910" s="192" t="s">
        <v>195</v>
      </c>
      <c r="D3910" s="192" t="s">
        <v>196</v>
      </c>
      <c r="E3910" s="193">
        <v>74.900000000000006</v>
      </c>
      <c r="F3910" s="192" t="s">
        <v>114</v>
      </c>
    </row>
    <row r="3911" spans="1:6">
      <c r="A3911" s="192">
        <v>92937</v>
      </c>
      <c r="B3911" s="192" t="s">
        <v>4142</v>
      </c>
      <c r="C3911" s="192" t="s">
        <v>195</v>
      </c>
      <c r="D3911" s="192" t="s">
        <v>196</v>
      </c>
      <c r="E3911" s="193">
        <v>74.900000000000006</v>
      </c>
      <c r="F3911" s="192" t="s">
        <v>114</v>
      </c>
    </row>
    <row r="3912" spans="1:6">
      <c r="A3912" s="192">
        <v>92938</v>
      </c>
      <c r="B3912" s="192" t="s">
        <v>4143</v>
      </c>
      <c r="C3912" s="192" t="s">
        <v>195</v>
      </c>
      <c r="D3912" s="192" t="s">
        <v>196</v>
      </c>
      <c r="E3912" s="193">
        <v>15.89</v>
      </c>
      <c r="F3912" s="192" t="s">
        <v>114</v>
      </c>
    </row>
    <row r="3913" spans="1:6">
      <c r="A3913" s="192">
        <v>92939</v>
      </c>
      <c r="B3913" s="192" t="s">
        <v>4144</v>
      </c>
      <c r="C3913" s="192" t="s">
        <v>195</v>
      </c>
      <c r="D3913" s="192" t="s">
        <v>196</v>
      </c>
      <c r="E3913" s="193">
        <v>16.010000000000002</v>
      </c>
      <c r="F3913" s="192" t="s">
        <v>114</v>
      </c>
    </row>
    <row r="3914" spans="1:6">
      <c r="A3914" s="192">
        <v>92940</v>
      </c>
      <c r="B3914" s="192" t="s">
        <v>4145</v>
      </c>
      <c r="C3914" s="192" t="s">
        <v>195</v>
      </c>
      <c r="D3914" s="192" t="s">
        <v>196</v>
      </c>
      <c r="E3914" s="193">
        <v>19.66</v>
      </c>
      <c r="F3914" s="192" t="s">
        <v>114</v>
      </c>
    </row>
    <row r="3915" spans="1:6">
      <c r="A3915" s="192">
        <v>92941</v>
      </c>
      <c r="B3915" s="192" t="s">
        <v>4146</v>
      </c>
      <c r="C3915" s="192" t="s">
        <v>195</v>
      </c>
      <c r="D3915" s="192" t="s">
        <v>196</v>
      </c>
      <c r="E3915" s="193">
        <v>19.66</v>
      </c>
      <c r="F3915" s="192" t="s">
        <v>114</v>
      </c>
    </row>
    <row r="3916" spans="1:6">
      <c r="A3916" s="192">
        <v>92942</v>
      </c>
      <c r="B3916" s="192" t="s">
        <v>4147</v>
      </c>
      <c r="C3916" s="192" t="s">
        <v>195</v>
      </c>
      <c r="D3916" s="192" t="s">
        <v>196</v>
      </c>
      <c r="E3916" s="193">
        <v>19.66</v>
      </c>
      <c r="F3916" s="192" t="s">
        <v>114</v>
      </c>
    </row>
    <row r="3917" spans="1:6">
      <c r="A3917" s="192">
        <v>92943</v>
      </c>
      <c r="B3917" s="192" t="s">
        <v>4148</v>
      </c>
      <c r="C3917" s="192" t="s">
        <v>195</v>
      </c>
      <c r="D3917" s="192" t="s">
        <v>196</v>
      </c>
      <c r="E3917" s="193">
        <v>22.29</v>
      </c>
      <c r="F3917" s="192" t="s">
        <v>114</v>
      </c>
    </row>
    <row r="3918" spans="1:6">
      <c r="A3918" s="192">
        <v>92944</v>
      </c>
      <c r="B3918" s="192" t="s">
        <v>4149</v>
      </c>
      <c r="C3918" s="192" t="s">
        <v>195</v>
      </c>
      <c r="D3918" s="192" t="s">
        <v>196</v>
      </c>
      <c r="E3918" s="193">
        <v>22.29</v>
      </c>
      <c r="F3918" s="192" t="s">
        <v>114</v>
      </c>
    </row>
    <row r="3919" spans="1:6">
      <c r="A3919" s="192">
        <v>92945</v>
      </c>
      <c r="B3919" s="192" t="s">
        <v>4150</v>
      </c>
      <c r="C3919" s="192" t="s">
        <v>195</v>
      </c>
      <c r="D3919" s="192" t="s">
        <v>196</v>
      </c>
      <c r="E3919" s="193">
        <v>22.29</v>
      </c>
      <c r="F3919" s="192" t="s">
        <v>114</v>
      </c>
    </row>
    <row r="3920" spans="1:6">
      <c r="A3920" s="192">
        <v>92946</v>
      </c>
      <c r="B3920" s="192" t="s">
        <v>4151</v>
      </c>
      <c r="C3920" s="192" t="s">
        <v>195</v>
      </c>
      <c r="D3920" s="192" t="s">
        <v>196</v>
      </c>
      <c r="E3920" s="193">
        <v>29.9</v>
      </c>
      <c r="F3920" s="192" t="s">
        <v>114</v>
      </c>
    </row>
    <row r="3921" spans="1:6">
      <c r="A3921" s="192">
        <v>92947</v>
      </c>
      <c r="B3921" s="192" t="s">
        <v>4152</v>
      </c>
      <c r="C3921" s="192" t="s">
        <v>195</v>
      </c>
      <c r="D3921" s="192" t="s">
        <v>196</v>
      </c>
      <c r="E3921" s="193">
        <v>29.9</v>
      </c>
      <c r="F3921" s="192" t="s">
        <v>114</v>
      </c>
    </row>
    <row r="3922" spans="1:6">
      <c r="A3922" s="192">
        <v>92948</v>
      </c>
      <c r="B3922" s="192" t="s">
        <v>4153</v>
      </c>
      <c r="C3922" s="192" t="s">
        <v>195</v>
      </c>
      <c r="D3922" s="192" t="s">
        <v>196</v>
      </c>
      <c r="E3922" s="193">
        <v>29.9</v>
      </c>
      <c r="F3922" s="192" t="s">
        <v>114</v>
      </c>
    </row>
    <row r="3923" spans="1:6">
      <c r="A3923" s="192">
        <v>92949</v>
      </c>
      <c r="B3923" s="192" t="s">
        <v>4154</v>
      </c>
      <c r="C3923" s="192" t="s">
        <v>195</v>
      </c>
      <c r="D3923" s="192" t="s">
        <v>196</v>
      </c>
      <c r="E3923" s="193">
        <v>44.68</v>
      </c>
      <c r="F3923" s="192" t="s">
        <v>114</v>
      </c>
    </row>
    <row r="3924" spans="1:6">
      <c r="A3924" s="192">
        <v>92950</v>
      </c>
      <c r="B3924" s="192" t="s">
        <v>4155</v>
      </c>
      <c r="C3924" s="192" t="s">
        <v>195</v>
      </c>
      <c r="D3924" s="192" t="s">
        <v>196</v>
      </c>
      <c r="E3924" s="193">
        <v>44.68</v>
      </c>
      <c r="F3924" s="192" t="s">
        <v>114</v>
      </c>
    </row>
    <row r="3925" spans="1:6">
      <c r="A3925" s="192">
        <v>92951</v>
      </c>
      <c r="B3925" s="192" t="s">
        <v>4156</v>
      </c>
      <c r="C3925" s="192" t="s">
        <v>195</v>
      </c>
      <c r="D3925" s="192" t="s">
        <v>196</v>
      </c>
      <c r="E3925" s="193">
        <v>62.41</v>
      </c>
      <c r="F3925" s="192" t="s">
        <v>114</v>
      </c>
    </row>
    <row r="3926" spans="1:6">
      <c r="A3926" s="192">
        <v>92952</v>
      </c>
      <c r="B3926" s="192" t="s">
        <v>4157</v>
      </c>
      <c r="C3926" s="192" t="s">
        <v>195</v>
      </c>
      <c r="D3926" s="192" t="s">
        <v>196</v>
      </c>
      <c r="E3926" s="193">
        <v>62.41</v>
      </c>
      <c r="F3926" s="192" t="s">
        <v>114</v>
      </c>
    </row>
    <row r="3927" spans="1:6">
      <c r="A3927" s="192">
        <v>92953</v>
      </c>
      <c r="B3927" s="192" t="s">
        <v>4158</v>
      </c>
      <c r="C3927" s="192" t="s">
        <v>195</v>
      </c>
      <c r="D3927" s="192" t="s">
        <v>196</v>
      </c>
      <c r="E3927" s="193">
        <v>14.05</v>
      </c>
      <c r="F3927" s="192" t="s">
        <v>114</v>
      </c>
    </row>
    <row r="3928" spans="1:6">
      <c r="A3928" s="192">
        <v>93050</v>
      </c>
      <c r="B3928" s="192" t="s">
        <v>4159</v>
      </c>
      <c r="C3928" s="192" t="s">
        <v>195</v>
      </c>
      <c r="D3928" s="192" t="s">
        <v>113</v>
      </c>
      <c r="E3928" s="193">
        <v>7.04</v>
      </c>
      <c r="F3928" s="192" t="s">
        <v>114</v>
      </c>
    </row>
    <row r="3929" spans="1:6">
      <c r="A3929" s="192">
        <v>93051</v>
      </c>
      <c r="B3929" s="192" t="s">
        <v>4160</v>
      </c>
      <c r="C3929" s="192" t="s">
        <v>195</v>
      </c>
      <c r="D3929" s="192" t="s">
        <v>113</v>
      </c>
      <c r="E3929" s="193">
        <v>6.52</v>
      </c>
      <c r="F3929" s="192" t="s">
        <v>114</v>
      </c>
    </row>
    <row r="3930" spans="1:6">
      <c r="A3930" s="192">
        <v>93052</v>
      </c>
      <c r="B3930" s="192" t="s">
        <v>4161</v>
      </c>
      <c r="C3930" s="192" t="s">
        <v>195</v>
      </c>
      <c r="D3930" s="192" t="s">
        <v>113</v>
      </c>
      <c r="E3930" s="193">
        <v>301.61</v>
      </c>
      <c r="F3930" s="192" t="s">
        <v>114</v>
      </c>
    </row>
    <row r="3931" spans="1:6">
      <c r="A3931" s="192">
        <v>93054</v>
      </c>
      <c r="B3931" s="192" t="s">
        <v>4162</v>
      </c>
      <c r="C3931" s="192" t="s">
        <v>195</v>
      </c>
      <c r="D3931" s="192" t="s">
        <v>113</v>
      </c>
      <c r="E3931" s="193">
        <v>13.18</v>
      </c>
      <c r="F3931" s="192" t="s">
        <v>114</v>
      </c>
    </row>
    <row r="3932" spans="1:6">
      <c r="A3932" s="192">
        <v>93055</v>
      </c>
      <c r="B3932" s="192" t="s">
        <v>4163</v>
      </c>
      <c r="C3932" s="192" t="s">
        <v>195</v>
      </c>
      <c r="D3932" s="192" t="s">
        <v>113</v>
      </c>
      <c r="E3932" s="193">
        <v>26.55</v>
      </c>
      <c r="F3932" s="192" t="s">
        <v>114</v>
      </c>
    </row>
    <row r="3933" spans="1:6">
      <c r="A3933" s="192">
        <v>93056</v>
      </c>
      <c r="B3933" s="192" t="s">
        <v>4164</v>
      </c>
      <c r="C3933" s="192" t="s">
        <v>195</v>
      </c>
      <c r="D3933" s="192" t="s">
        <v>113</v>
      </c>
      <c r="E3933" s="193">
        <v>10.199999999999999</v>
      </c>
      <c r="F3933" s="192" t="s">
        <v>114</v>
      </c>
    </row>
    <row r="3934" spans="1:6">
      <c r="A3934" s="192">
        <v>93057</v>
      </c>
      <c r="B3934" s="192" t="s">
        <v>4165</v>
      </c>
      <c r="C3934" s="192" t="s">
        <v>195</v>
      </c>
      <c r="D3934" s="192" t="s">
        <v>113</v>
      </c>
      <c r="E3934" s="193">
        <v>8.9499999999999993</v>
      </c>
      <c r="F3934" s="192" t="s">
        <v>114</v>
      </c>
    </row>
    <row r="3935" spans="1:6">
      <c r="A3935" s="192">
        <v>93058</v>
      </c>
      <c r="B3935" s="192" t="s">
        <v>4166</v>
      </c>
      <c r="C3935" s="192" t="s">
        <v>195</v>
      </c>
      <c r="D3935" s="192" t="s">
        <v>113</v>
      </c>
      <c r="E3935" s="193">
        <v>331.69</v>
      </c>
      <c r="F3935" s="192" t="s">
        <v>114</v>
      </c>
    </row>
    <row r="3936" spans="1:6">
      <c r="A3936" s="192">
        <v>93059</v>
      </c>
      <c r="B3936" s="192" t="s">
        <v>4167</v>
      </c>
      <c r="C3936" s="192" t="s">
        <v>195</v>
      </c>
      <c r="D3936" s="192" t="s">
        <v>113</v>
      </c>
      <c r="E3936" s="193">
        <v>18.03</v>
      </c>
      <c r="F3936" s="192" t="s">
        <v>114</v>
      </c>
    </row>
    <row r="3937" spans="1:6">
      <c r="A3937" s="192">
        <v>93060</v>
      </c>
      <c r="B3937" s="192" t="s">
        <v>4168</v>
      </c>
      <c r="C3937" s="192" t="s">
        <v>195</v>
      </c>
      <c r="D3937" s="192" t="s">
        <v>113</v>
      </c>
      <c r="E3937" s="193">
        <v>46.07</v>
      </c>
      <c r="F3937" s="192" t="s">
        <v>114</v>
      </c>
    </row>
    <row r="3938" spans="1:6">
      <c r="A3938" s="192">
        <v>93061</v>
      </c>
      <c r="B3938" s="192" t="s">
        <v>4169</v>
      </c>
      <c r="C3938" s="192" t="s">
        <v>195</v>
      </c>
      <c r="D3938" s="192" t="s">
        <v>113</v>
      </c>
      <c r="E3938" s="193">
        <v>18.850000000000001</v>
      </c>
      <c r="F3938" s="192" t="s">
        <v>114</v>
      </c>
    </row>
    <row r="3939" spans="1:6">
      <c r="A3939" s="192">
        <v>93062</v>
      </c>
      <c r="B3939" s="192" t="s">
        <v>4170</v>
      </c>
      <c r="C3939" s="192" t="s">
        <v>195</v>
      </c>
      <c r="D3939" s="192" t="s">
        <v>113</v>
      </c>
      <c r="E3939" s="193">
        <v>16.420000000000002</v>
      </c>
      <c r="F3939" s="192" t="s">
        <v>114</v>
      </c>
    </row>
    <row r="3940" spans="1:6">
      <c r="A3940" s="192">
        <v>93063</v>
      </c>
      <c r="B3940" s="192" t="s">
        <v>4171</v>
      </c>
      <c r="C3940" s="192" t="s">
        <v>195</v>
      </c>
      <c r="D3940" s="192" t="s">
        <v>113</v>
      </c>
      <c r="E3940" s="193">
        <v>379.94</v>
      </c>
      <c r="F3940" s="192" t="s">
        <v>114</v>
      </c>
    </row>
    <row r="3941" spans="1:6">
      <c r="A3941" s="192">
        <v>93064</v>
      </c>
      <c r="B3941" s="192" t="s">
        <v>4172</v>
      </c>
      <c r="C3941" s="192" t="s">
        <v>195</v>
      </c>
      <c r="D3941" s="192" t="s">
        <v>113</v>
      </c>
      <c r="E3941" s="193">
        <v>28.91</v>
      </c>
      <c r="F3941" s="192" t="s">
        <v>114</v>
      </c>
    </row>
    <row r="3942" spans="1:6">
      <c r="A3942" s="192">
        <v>93065</v>
      </c>
      <c r="B3942" s="192" t="s">
        <v>4173</v>
      </c>
      <c r="C3942" s="192" t="s">
        <v>195</v>
      </c>
      <c r="D3942" s="192" t="s">
        <v>113</v>
      </c>
      <c r="E3942" s="193">
        <v>27.12</v>
      </c>
      <c r="F3942" s="192" t="s">
        <v>114</v>
      </c>
    </row>
    <row r="3943" spans="1:6">
      <c r="A3943" s="192">
        <v>93066</v>
      </c>
      <c r="B3943" s="192" t="s">
        <v>4174</v>
      </c>
      <c r="C3943" s="192" t="s">
        <v>195</v>
      </c>
      <c r="D3943" s="192" t="s">
        <v>113</v>
      </c>
      <c r="E3943" s="193">
        <v>476.88</v>
      </c>
      <c r="F3943" s="192" t="s">
        <v>114</v>
      </c>
    </row>
    <row r="3944" spans="1:6">
      <c r="A3944" s="192">
        <v>93067</v>
      </c>
      <c r="B3944" s="192" t="s">
        <v>4175</v>
      </c>
      <c r="C3944" s="192" t="s">
        <v>195</v>
      </c>
      <c r="D3944" s="192" t="s">
        <v>113</v>
      </c>
      <c r="E3944" s="193">
        <v>42.75</v>
      </c>
      <c r="F3944" s="192" t="s">
        <v>114</v>
      </c>
    </row>
    <row r="3945" spans="1:6">
      <c r="A3945" s="192">
        <v>93068</v>
      </c>
      <c r="B3945" s="192" t="s">
        <v>4176</v>
      </c>
      <c r="C3945" s="192" t="s">
        <v>195</v>
      </c>
      <c r="D3945" s="192" t="s">
        <v>113</v>
      </c>
      <c r="E3945" s="193">
        <v>37.49</v>
      </c>
      <c r="F3945" s="192" t="s">
        <v>114</v>
      </c>
    </row>
    <row r="3946" spans="1:6">
      <c r="A3946" s="192">
        <v>93069</v>
      </c>
      <c r="B3946" s="192" t="s">
        <v>4177</v>
      </c>
      <c r="C3946" s="192" t="s">
        <v>195</v>
      </c>
      <c r="D3946" s="192" t="s">
        <v>113</v>
      </c>
      <c r="E3946" s="193">
        <v>660.82</v>
      </c>
      <c r="F3946" s="192" t="s">
        <v>114</v>
      </c>
    </row>
    <row r="3947" spans="1:6">
      <c r="A3947" s="192">
        <v>93070</v>
      </c>
      <c r="B3947" s="192" t="s">
        <v>4178</v>
      </c>
      <c r="C3947" s="192" t="s">
        <v>195</v>
      </c>
      <c r="D3947" s="192" t="s">
        <v>113</v>
      </c>
      <c r="E3947" s="193">
        <v>106.98</v>
      </c>
      <c r="F3947" s="192" t="s">
        <v>114</v>
      </c>
    </row>
    <row r="3948" spans="1:6">
      <c r="A3948" s="192">
        <v>93071</v>
      </c>
      <c r="B3948" s="192" t="s">
        <v>4179</v>
      </c>
      <c r="C3948" s="192" t="s">
        <v>195</v>
      </c>
      <c r="D3948" s="192" t="s">
        <v>113</v>
      </c>
      <c r="E3948" s="193">
        <v>99.4</v>
      </c>
      <c r="F3948" s="192" t="s">
        <v>114</v>
      </c>
    </row>
    <row r="3949" spans="1:6">
      <c r="A3949" s="192">
        <v>93072</v>
      </c>
      <c r="B3949" s="192" t="s">
        <v>4180</v>
      </c>
      <c r="C3949" s="192" t="s">
        <v>195</v>
      </c>
      <c r="D3949" s="192" t="s">
        <v>113</v>
      </c>
      <c r="E3949" s="193">
        <v>871.8</v>
      </c>
      <c r="F3949" s="192" t="s">
        <v>114</v>
      </c>
    </row>
    <row r="3950" spans="1:6">
      <c r="A3950" s="192">
        <v>93073</v>
      </c>
      <c r="B3950" s="192" t="s">
        <v>4181</v>
      </c>
      <c r="C3950" s="192" t="s">
        <v>195</v>
      </c>
      <c r="D3950" s="192" t="s">
        <v>113</v>
      </c>
      <c r="E3950" s="193">
        <v>48.6</v>
      </c>
      <c r="F3950" s="192" t="s">
        <v>114</v>
      </c>
    </row>
    <row r="3951" spans="1:6">
      <c r="A3951" s="192">
        <v>93074</v>
      </c>
      <c r="B3951" s="192" t="s">
        <v>4182</v>
      </c>
      <c r="C3951" s="192" t="s">
        <v>195</v>
      </c>
      <c r="D3951" s="192" t="s">
        <v>113</v>
      </c>
      <c r="E3951" s="193">
        <v>7.95</v>
      </c>
      <c r="F3951" s="192" t="s">
        <v>114</v>
      </c>
    </row>
    <row r="3952" spans="1:6">
      <c r="A3952" s="192">
        <v>93075</v>
      </c>
      <c r="B3952" s="192" t="s">
        <v>4183</v>
      </c>
      <c r="C3952" s="192" t="s">
        <v>195</v>
      </c>
      <c r="D3952" s="192" t="s">
        <v>113</v>
      </c>
      <c r="E3952" s="193">
        <v>12.96</v>
      </c>
      <c r="F3952" s="192" t="s">
        <v>114</v>
      </c>
    </row>
    <row r="3953" spans="1:6">
      <c r="A3953" s="192">
        <v>93076</v>
      </c>
      <c r="B3953" s="192" t="s">
        <v>4184</v>
      </c>
      <c r="C3953" s="192" t="s">
        <v>195</v>
      </c>
      <c r="D3953" s="192" t="s">
        <v>113</v>
      </c>
      <c r="E3953" s="193">
        <v>12.66</v>
      </c>
      <c r="F3953" s="192" t="s">
        <v>114</v>
      </c>
    </row>
    <row r="3954" spans="1:6">
      <c r="A3954" s="192">
        <v>93077</v>
      </c>
      <c r="B3954" s="192" t="s">
        <v>4185</v>
      </c>
      <c r="C3954" s="192" t="s">
        <v>195</v>
      </c>
      <c r="D3954" s="192" t="s">
        <v>113</v>
      </c>
      <c r="E3954" s="193">
        <v>18.28</v>
      </c>
      <c r="F3954" s="192" t="s">
        <v>114</v>
      </c>
    </row>
    <row r="3955" spans="1:6">
      <c r="A3955" s="192">
        <v>93078</v>
      </c>
      <c r="B3955" s="192" t="s">
        <v>4186</v>
      </c>
      <c r="C3955" s="192" t="s">
        <v>195</v>
      </c>
      <c r="D3955" s="192" t="s">
        <v>113</v>
      </c>
      <c r="E3955" s="193">
        <v>19.75</v>
      </c>
      <c r="F3955" s="192" t="s">
        <v>114</v>
      </c>
    </row>
    <row r="3956" spans="1:6">
      <c r="A3956" s="192">
        <v>93079</v>
      </c>
      <c r="B3956" s="192" t="s">
        <v>4187</v>
      </c>
      <c r="C3956" s="192" t="s">
        <v>195</v>
      </c>
      <c r="D3956" s="192" t="s">
        <v>113</v>
      </c>
      <c r="E3956" s="193">
        <v>17.54</v>
      </c>
      <c r="F3956" s="192" t="s">
        <v>114</v>
      </c>
    </row>
    <row r="3957" spans="1:6">
      <c r="A3957" s="192">
        <v>93080</v>
      </c>
      <c r="B3957" s="192" t="s">
        <v>4188</v>
      </c>
      <c r="C3957" s="192" t="s">
        <v>195</v>
      </c>
      <c r="D3957" s="192" t="s">
        <v>113</v>
      </c>
      <c r="E3957" s="193">
        <v>5.21</v>
      </c>
      <c r="F3957" s="192" t="s">
        <v>114</v>
      </c>
    </row>
    <row r="3958" spans="1:6">
      <c r="A3958" s="192">
        <v>93081</v>
      </c>
      <c r="B3958" s="192" t="s">
        <v>4189</v>
      </c>
      <c r="C3958" s="192" t="s">
        <v>195</v>
      </c>
      <c r="D3958" s="192" t="s">
        <v>113</v>
      </c>
      <c r="E3958" s="193">
        <v>11.55</v>
      </c>
      <c r="F3958" s="192" t="s">
        <v>114</v>
      </c>
    </row>
    <row r="3959" spans="1:6">
      <c r="A3959" s="192">
        <v>93082</v>
      </c>
      <c r="B3959" s="192" t="s">
        <v>4190</v>
      </c>
      <c r="C3959" s="192" t="s">
        <v>195</v>
      </c>
      <c r="D3959" s="192" t="s">
        <v>113</v>
      </c>
      <c r="E3959" s="193">
        <v>14.08</v>
      </c>
      <c r="F3959" s="192" t="s">
        <v>114</v>
      </c>
    </row>
    <row r="3960" spans="1:6">
      <c r="A3960" s="192">
        <v>93083</v>
      </c>
      <c r="B3960" s="192" t="s">
        <v>4191</v>
      </c>
      <c r="C3960" s="192" t="s">
        <v>195</v>
      </c>
      <c r="D3960" s="192" t="s">
        <v>113</v>
      </c>
      <c r="E3960" s="193">
        <v>260.89</v>
      </c>
      <c r="F3960" s="192" t="s">
        <v>114</v>
      </c>
    </row>
    <row r="3961" spans="1:6">
      <c r="A3961" s="192">
        <v>93084</v>
      </c>
      <c r="B3961" s="192" t="s">
        <v>4192</v>
      </c>
      <c r="C3961" s="192" t="s">
        <v>195</v>
      </c>
      <c r="D3961" s="192" t="s">
        <v>113</v>
      </c>
      <c r="E3961" s="193">
        <v>8.39</v>
      </c>
      <c r="F3961" s="192" t="s">
        <v>114</v>
      </c>
    </row>
    <row r="3962" spans="1:6">
      <c r="A3962" s="192">
        <v>93085</v>
      </c>
      <c r="B3962" s="192" t="s">
        <v>4193</v>
      </c>
      <c r="C3962" s="192" t="s">
        <v>195</v>
      </c>
      <c r="D3962" s="192" t="s">
        <v>113</v>
      </c>
      <c r="E3962" s="193">
        <v>7.87</v>
      </c>
      <c r="F3962" s="192" t="s">
        <v>114</v>
      </c>
    </row>
    <row r="3963" spans="1:6">
      <c r="A3963" s="192">
        <v>93086</v>
      </c>
      <c r="B3963" s="192" t="s">
        <v>4194</v>
      </c>
      <c r="C3963" s="192" t="s">
        <v>195</v>
      </c>
      <c r="D3963" s="192" t="s">
        <v>113</v>
      </c>
      <c r="E3963" s="193">
        <v>302.95999999999998</v>
      </c>
      <c r="F3963" s="192" t="s">
        <v>114</v>
      </c>
    </row>
    <row r="3964" spans="1:6">
      <c r="A3964" s="192">
        <v>93087</v>
      </c>
      <c r="B3964" s="192" t="s">
        <v>4195</v>
      </c>
      <c r="C3964" s="192" t="s">
        <v>195</v>
      </c>
      <c r="D3964" s="192" t="s">
        <v>113</v>
      </c>
      <c r="E3964" s="193">
        <v>12.57</v>
      </c>
      <c r="F3964" s="192" t="s">
        <v>114</v>
      </c>
    </row>
    <row r="3965" spans="1:6">
      <c r="A3965" s="192">
        <v>93088</v>
      </c>
      <c r="B3965" s="192" t="s">
        <v>4196</v>
      </c>
      <c r="C3965" s="192" t="s">
        <v>195</v>
      </c>
      <c r="D3965" s="192" t="s">
        <v>113</v>
      </c>
      <c r="E3965" s="193">
        <v>14.68</v>
      </c>
      <c r="F3965" s="192" t="s">
        <v>114</v>
      </c>
    </row>
    <row r="3966" spans="1:6">
      <c r="A3966" s="192">
        <v>93089</v>
      </c>
      <c r="B3966" s="192" t="s">
        <v>4197</v>
      </c>
      <c r="C3966" s="192" t="s">
        <v>195</v>
      </c>
      <c r="D3966" s="192" t="s">
        <v>113</v>
      </c>
      <c r="E3966" s="193">
        <v>27.9</v>
      </c>
      <c r="F3966" s="192" t="s">
        <v>114</v>
      </c>
    </row>
    <row r="3967" spans="1:6">
      <c r="A3967" s="192">
        <v>93090</v>
      </c>
      <c r="B3967" s="192" t="s">
        <v>4198</v>
      </c>
      <c r="C3967" s="192" t="s">
        <v>195</v>
      </c>
      <c r="D3967" s="192" t="s">
        <v>113</v>
      </c>
      <c r="E3967" s="193">
        <v>11.56</v>
      </c>
      <c r="F3967" s="192" t="s">
        <v>114</v>
      </c>
    </row>
    <row r="3968" spans="1:6">
      <c r="A3968" s="192">
        <v>93091</v>
      </c>
      <c r="B3968" s="192" t="s">
        <v>4199</v>
      </c>
      <c r="C3968" s="192" t="s">
        <v>195</v>
      </c>
      <c r="D3968" s="192" t="s">
        <v>113</v>
      </c>
      <c r="E3968" s="193">
        <v>10.31</v>
      </c>
      <c r="F3968" s="192" t="s">
        <v>114</v>
      </c>
    </row>
    <row r="3969" spans="1:6">
      <c r="A3969" s="192">
        <v>93092</v>
      </c>
      <c r="B3969" s="192" t="s">
        <v>4200</v>
      </c>
      <c r="C3969" s="192" t="s">
        <v>195</v>
      </c>
      <c r="D3969" s="192" t="s">
        <v>113</v>
      </c>
      <c r="E3969" s="193">
        <v>333.05</v>
      </c>
      <c r="F3969" s="192" t="s">
        <v>114</v>
      </c>
    </row>
    <row r="3970" spans="1:6">
      <c r="A3970" s="192">
        <v>93093</v>
      </c>
      <c r="B3970" s="192" t="s">
        <v>4201</v>
      </c>
      <c r="C3970" s="192" t="s">
        <v>195</v>
      </c>
      <c r="D3970" s="192" t="s">
        <v>113</v>
      </c>
      <c r="E3970" s="193">
        <v>19.39</v>
      </c>
      <c r="F3970" s="192" t="s">
        <v>114</v>
      </c>
    </row>
    <row r="3971" spans="1:6">
      <c r="A3971" s="192">
        <v>93094</v>
      </c>
      <c r="B3971" s="192" t="s">
        <v>4202</v>
      </c>
      <c r="C3971" s="192" t="s">
        <v>195</v>
      </c>
      <c r="D3971" s="192" t="s">
        <v>113</v>
      </c>
      <c r="E3971" s="193">
        <v>47.43</v>
      </c>
      <c r="F3971" s="192" t="s">
        <v>114</v>
      </c>
    </row>
    <row r="3972" spans="1:6">
      <c r="A3972" s="192">
        <v>93095</v>
      </c>
      <c r="B3972" s="192" t="s">
        <v>4203</v>
      </c>
      <c r="C3972" s="192" t="s">
        <v>195</v>
      </c>
      <c r="D3972" s="192" t="s">
        <v>113</v>
      </c>
      <c r="E3972" s="193">
        <v>36.08</v>
      </c>
      <c r="F3972" s="192" t="s">
        <v>114</v>
      </c>
    </row>
    <row r="3973" spans="1:6">
      <c r="A3973" s="192">
        <v>93096</v>
      </c>
      <c r="B3973" s="192" t="s">
        <v>4204</v>
      </c>
      <c r="C3973" s="192" t="s">
        <v>195</v>
      </c>
      <c r="D3973" s="192" t="s">
        <v>113</v>
      </c>
      <c r="E3973" s="193">
        <v>51.25</v>
      </c>
      <c r="F3973" s="192" t="s">
        <v>114</v>
      </c>
    </row>
    <row r="3974" spans="1:6">
      <c r="A3974" s="192">
        <v>93097</v>
      </c>
      <c r="B3974" s="192" t="s">
        <v>4205</v>
      </c>
      <c r="C3974" s="192" t="s">
        <v>195</v>
      </c>
      <c r="D3974" s="192" t="s">
        <v>113</v>
      </c>
      <c r="E3974" s="193">
        <v>8.1199999999999992</v>
      </c>
      <c r="F3974" s="192" t="s">
        <v>114</v>
      </c>
    </row>
    <row r="3975" spans="1:6">
      <c r="A3975" s="192">
        <v>93098</v>
      </c>
      <c r="B3975" s="192" t="s">
        <v>4206</v>
      </c>
      <c r="C3975" s="192" t="s">
        <v>195</v>
      </c>
      <c r="D3975" s="192" t="s">
        <v>113</v>
      </c>
      <c r="E3975" s="193">
        <v>13.13</v>
      </c>
      <c r="F3975" s="192" t="s">
        <v>114</v>
      </c>
    </row>
    <row r="3976" spans="1:6">
      <c r="A3976" s="192">
        <v>93099</v>
      </c>
      <c r="B3976" s="192" t="s">
        <v>4207</v>
      </c>
      <c r="C3976" s="192" t="s">
        <v>195</v>
      </c>
      <c r="D3976" s="192" t="s">
        <v>113</v>
      </c>
      <c r="E3976" s="193">
        <v>14.5</v>
      </c>
      <c r="F3976" s="192" t="s">
        <v>114</v>
      </c>
    </row>
    <row r="3977" spans="1:6">
      <c r="A3977" s="192">
        <v>93100</v>
      </c>
      <c r="B3977" s="192" t="s">
        <v>4208</v>
      </c>
      <c r="C3977" s="192" t="s">
        <v>195</v>
      </c>
      <c r="D3977" s="192" t="s">
        <v>113</v>
      </c>
      <c r="E3977" s="193">
        <v>20.12</v>
      </c>
      <c r="F3977" s="192" t="s">
        <v>114</v>
      </c>
    </row>
    <row r="3978" spans="1:6">
      <c r="A3978" s="192">
        <v>93101</v>
      </c>
      <c r="B3978" s="192" t="s">
        <v>4209</v>
      </c>
      <c r="C3978" s="192" t="s">
        <v>195</v>
      </c>
      <c r="D3978" s="192" t="s">
        <v>113</v>
      </c>
      <c r="E3978" s="193">
        <v>21.59</v>
      </c>
      <c r="F3978" s="192" t="s">
        <v>114</v>
      </c>
    </row>
    <row r="3979" spans="1:6">
      <c r="A3979" s="192">
        <v>93102</v>
      </c>
      <c r="B3979" s="192" t="s">
        <v>4210</v>
      </c>
      <c r="C3979" s="192" t="s">
        <v>195</v>
      </c>
      <c r="D3979" s="192" t="s">
        <v>113</v>
      </c>
      <c r="E3979" s="193">
        <v>19.21</v>
      </c>
      <c r="F3979" s="192" t="s">
        <v>114</v>
      </c>
    </row>
    <row r="3980" spans="1:6">
      <c r="A3980" s="192">
        <v>93103</v>
      </c>
      <c r="B3980" s="192" t="s">
        <v>4211</v>
      </c>
      <c r="C3980" s="192" t="s">
        <v>195</v>
      </c>
      <c r="D3980" s="192" t="s">
        <v>113</v>
      </c>
      <c r="E3980" s="193">
        <v>5.35</v>
      </c>
      <c r="F3980" s="192" t="s">
        <v>114</v>
      </c>
    </row>
    <row r="3981" spans="1:6">
      <c r="A3981" s="192">
        <v>93104</v>
      </c>
      <c r="B3981" s="192" t="s">
        <v>4212</v>
      </c>
      <c r="C3981" s="192" t="s">
        <v>195</v>
      </c>
      <c r="D3981" s="192" t="s">
        <v>113</v>
      </c>
      <c r="E3981" s="193">
        <v>11.69</v>
      </c>
      <c r="F3981" s="192" t="s">
        <v>114</v>
      </c>
    </row>
    <row r="3982" spans="1:6">
      <c r="A3982" s="192">
        <v>93105</v>
      </c>
      <c r="B3982" s="192" t="s">
        <v>4213</v>
      </c>
      <c r="C3982" s="192" t="s">
        <v>195</v>
      </c>
      <c r="D3982" s="192" t="s">
        <v>113</v>
      </c>
      <c r="E3982" s="193">
        <v>14.22</v>
      </c>
      <c r="F3982" s="192" t="s">
        <v>114</v>
      </c>
    </row>
    <row r="3983" spans="1:6">
      <c r="A3983" s="192">
        <v>93106</v>
      </c>
      <c r="B3983" s="192" t="s">
        <v>4214</v>
      </c>
      <c r="C3983" s="192" t="s">
        <v>195</v>
      </c>
      <c r="D3983" s="192" t="s">
        <v>113</v>
      </c>
      <c r="E3983" s="193">
        <v>261.02999999999997</v>
      </c>
      <c r="F3983" s="192" t="s">
        <v>114</v>
      </c>
    </row>
    <row r="3984" spans="1:6">
      <c r="A3984" s="192">
        <v>93107</v>
      </c>
      <c r="B3984" s="192" t="s">
        <v>4215</v>
      </c>
      <c r="C3984" s="192" t="s">
        <v>195</v>
      </c>
      <c r="D3984" s="192" t="s">
        <v>113</v>
      </c>
      <c r="E3984" s="193">
        <v>9.6</v>
      </c>
      <c r="F3984" s="192" t="s">
        <v>114</v>
      </c>
    </row>
    <row r="3985" spans="1:6">
      <c r="A3985" s="192">
        <v>93108</v>
      </c>
      <c r="B3985" s="192" t="s">
        <v>4216</v>
      </c>
      <c r="C3985" s="192" t="s">
        <v>195</v>
      </c>
      <c r="D3985" s="192" t="s">
        <v>113</v>
      </c>
      <c r="E3985" s="193">
        <v>9.08</v>
      </c>
      <c r="F3985" s="192" t="s">
        <v>114</v>
      </c>
    </row>
    <row r="3986" spans="1:6">
      <c r="A3986" s="192">
        <v>93109</v>
      </c>
      <c r="B3986" s="192" t="s">
        <v>4217</v>
      </c>
      <c r="C3986" s="192" t="s">
        <v>195</v>
      </c>
      <c r="D3986" s="192" t="s">
        <v>113</v>
      </c>
      <c r="E3986" s="193">
        <v>304.17</v>
      </c>
      <c r="F3986" s="192" t="s">
        <v>114</v>
      </c>
    </row>
    <row r="3987" spans="1:6">
      <c r="A3987" s="192">
        <v>93110</v>
      </c>
      <c r="B3987" s="192" t="s">
        <v>4218</v>
      </c>
      <c r="C3987" s="192" t="s">
        <v>195</v>
      </c>
      <c r="D3987" s="192" t="s">
        <v>113</v>
      </c>
      <c r="E3987" s="193">
        <v>13.78</v>
      </c>
      <c r="F3987" s="192" t="s">
        <v>114</v>
      </c>
    </row>
    <row r="3988" spans="1:6">
      <c r="A3988" s="192">
        <v>93111</v>
      </c>
      <c r="B3988" s="192" t="s">
        <v>4219</v>
      </c>
      <c r="C3988" s="192" t="s">
        <v>195</v>
      </c>
      <c r="D3988" s="192" t="s">
        <v>113</v>
      </c>
      <c r="E3988" s="193">
        <v>15.74</v>
      </c>
      <c r="F3988" s="192" t="s">
        <v>114</v>
      </c>
    </row>
    <row r="3989" spans="1:6">
      <c r="A3989" s="192">
        <v>93112</v>
      </c>
      <c r="B3989" s="192" t="s">
        <v>4220</v>
      </c>
      <c r="C3989" s="192" t="s">
        <v>195</v>
      </c>
      <c r="D3989" s="192" t="s">
        <v>113</v>
      </c>
      <c r="E3989" s="193">
        <v>29.11</v>
      </c>
      <c r="F3989" s="192" t="s">
        <v>114</v>
      </c>
    </row>
    <row r="3990" spans="1:6">
      <c r="A3990" s="192">
        <v>93113</v>
      </c>
      <c r="B3990" s="192" t="s">
        <v>4221</v>
      </c>
      <c r="C3990" s="192" t="s">
        <v>195</v>
      </c>
      <c r="D3990" s="192" t="s">
        <v>113</v>
      </c>
      <c r="E3990" s="193">
        <v>13.74</v>
      </c>
      <c r="F3990" s="192" t="s">
        <v>114</v>
      </c>
    </row>
    <row r="3991" spans="1:6">
      <c r="A3991" s="192">
        <v>93114</v>
      </c>
      <c r="B3991" s="192" t="s">
        <v>4222</v>
      </c>
      <c r="C3991" s="192" t="s">
        <v>195</v>
      </c>
      <c r="D3991" s="192" t="s">
        <v>113</v>
      </c>
      <c r="E3991" s="193">
        <v>21.57</v>
      </c>
      <c r="F3991" s="192" t="s">
        <v>114</v>
      </c>
    </row>
    <row r="3992" spans="1:6">
      <c r="A3992" s="192">
        <v>93115</v>
      </c>
      <c r="B3992" s="192" t="s">
        <v>4223</v>
      </c>
      <c r="C3992" s="192" t="s">
        <v>195</v>
      </c>
      <c r="D3992" s="192" t="s">
        <v>113</v>
      </c>
      <c r="E3992" s="193">
        <v>49.61</v>
      </c>
      <c r="F3992" s="192" t="s">
        <v>114</v>
      </c>
    </row>
    <row r="3993" spans="1:6">
      <c r="A3993" s="192">
        <v>93116</v>
      </c>
      <c r="B3993" s="192" t="s">
        <v>4224</v>
      </c>
      <c r="C3993" s="192" t="s">
        <v>195</v>
      </c>
      <c r="D3993" s="192" t="s">
        <v>113</v>
      </c>
      <c r="E3993" s="193">
        <v>335.23</v>
      </c>
      <c r="F3993" s="192" t="s">
        <v>114</v>
      </c>
    </row>
    <row r="3994" spans="1:6">
      <c r="A3994" s="192">
        <v>93117</v>
      </c>
      <c r="B3994" s="192" t="s">
        <v>4225</v>
      </c>
      <c r="C3994" s="192" t="s">
        <v>195</v>
      </c>
      <c r="D3994" s="192" t="s">
        <v>113</v>
      </c>
      <c r="E3994" s="193">
        <v>36.29</v>
      </c>
      <c r="F3994" s="192" t="s">
        <v>114</v>
      </c>
    </row>
    <row r="3995" spans="1:6">
      <c r="A3995" s="192">
        <v>93118</v>
      </c>
      <c r="B3995" s="192" t="s">
        <v>4226</v>
      </c>
      <c r="C3995" s="192" t="s">
        <v>195</v>
      </c>
      <c r="D3995" s="192" t="s">
        <v>113</v>
      </c>
      <c r="E3995" s="193">
        <v>53.69</v>
      </c>
      <c r="F3995" s="192" t="s">
        <v>114</v>
      </c>
    </row>
    <row r="3996" spans="1:6">
      <c r="A3996" s="192">
        <v>93119</v>
      </c>
      <c r="B3996" s="192" t="s">
        <v>4227</v>
      </c>
      <c r="C3996" s="192" t="s">
        <v>195</v>
      </c>
      <c r="D3996" s="192" t="s">
        <v>113</v>
      </c>
      <c r="E3996" s="193">
        <v>10.67</v>
      </c>
      <c r="F3996" s="192" t="s">
        <v>114</v>
      </c>
    </row>
    <row r="3997" spans="1:6">
      <c r="A3997" s="192">
        <v>93120</v>
      </c>
      <c r="B3997" s="192" t="s">
        <v>4228</v>
      </c>
      <c r="C3997" s="192" t="s">
        <v>195</v>
      </c>
      <c r="D3997" s="192" t="s">
        <v>113</v>
      </c>
      <c r="E3997" s="193">
        <v>16.29</v>
      </c>
      <c r="F3997" s="192" t="s">
        <v>114</v>
      </c>
    </row>
    <row r="3998" spans="1:6">
      <c r="A3998" s="192">
        <v>93121</v>
      </c>
      <c r="B3998" s="192" t="s">
        <v>4229</v>
      </c>
      <c r="C3998" s="192" t="s">
        <v>195</v>
      </c>
      <c r="D3998" s="192" t="s">
        <v>113</v>
      </c>
      <c r="E3998" s="193">
        <v>17.760000000000002</v>
      </c>
      <c r="F3998" s="192" t="s">
        <v>114</v>
      </c>
    </row>
    <row r="3999" spans="1:6">
      <c r="A3999" s="192">
        <v>93122</v>
      </c>
      <c r="B3999" s="192" t="s">
        <v>4230</v>
      </c>
      <c r="C3999" s="192" t="s">
        <v>195</v>
      </c>
      <c r="D3999" s="192" t="s">
        <v>113</v>
      </c>
      <c r="E3999" s="193">
        <v>15.55</v>
      </c>
      <c r="F3999" s="192" t="s">
        <v>114</v>
      </c>
    </row>
    <row r="4000" spans="1:6">
      <c r="A4000" s="192">
        <v>93123</v>
      </c>
      <c r="B4000" s="192" t="s">
        <v>4231</v>
      </c>
      <c r="C4000" s="192" t="s">
        <v>195</v>
      </c>
      <c r="D4000" s="192" t="s">
        <v>113</v>
      </c>
      <c r="E4000" s="193">
        <v>33.86</v>
      </c>
      <c r="F4000" s="192" t="s">
        <v>114</v>
      </c>
    </row>
    <row r="4001" spans="1:6">
      <c r="A4001" s="192">
        <v>93124</v>
      </c>
      <c r="B4001" s="192" t="s">
        <v>4232</v>
      </c>
      <c r="C4001" s="192" t="s">
        <v>195</v>
      </c>
      <c r="D4001" s="192" t="s">
        <v>113</v>
      </c>
      <c r="E4001" s="193">
        <v>53.02</v>
      </c>
      <c r="F4001" s="192" t="s">
        <v>114</v>
      </c>
    </row>
    <row r="4002" spans="1:6">
      <c r="A4002" s="192">
        <v>93125</v>
      </c>
      <c r="B4002" s="192" t="s">
        <v>4233</v>
      </c>
      <c r="C4002" s="192" t="s">
        <v>195</v>
      </c>
      <c r="D4002" s="192" t="s">
        <v>113</v>
      </c>
      <c r="E4002" s="193">
        <v>77.03</v>
      </c>
      <c r="F4002" s="192" t="s">
        <v>114</v>
      </c>
    </row>
    <row r="4003" spans="1:6">
      <c r="A4003" s="192">
        <v>93126</v>
      </c>
      <c r="B4003" s="192" t="s">
        <v>4234</v>
      </c>
      <c r="C4003" s="192" t="s">
        <v>195</v>
      </c>
      <c r="D4003" s="192" t="s">
        <v>113</v>
      </c>
      <c r="E4003" s="193">
        <v>170</v>
      </c>
      <c r="F4003" s="192" t="s">
        <v>114</v>
      </c>
    </row>
    <row r="4004" spans="1:6">
      <c r="A4004" s="192">
        <v>93133</v>
      </c>
      <c r="B4004" s="192" t="s">
        <v>4235</v>
      </c>
      <c r="C4004" s="192" t="s">
        <v>195</v>
      </c>
      <c r="D4004" s="192" t="s">
        <v>113</v>
      </c>
      <c r="E4004" s="193">
        <v>12.49</v>
      </c>
      <c r="F4004" s="192" t="s">
        <v>114</v>
      </c>
    </row>
    <row r="4005" spans="1:6">
      <c r="A4005" s="192">
        <v>94465</v>
      </c>
      <c r="B4005" s="192" t="s">
        <v>4236</v>
      </c>
      <c r="C4005" s="192" t="s">
        <v>195</v>
      </c>
      <c r="D4005" s="192" t="s">
        <v>196</v>
      </c>
      <c r="E4005" s="193">
        <v>27.65</v>
      </c>
      <c r="F4005" s="192" t="s">
        <v>114</v>
      </c>
    </row>
    <row r="4006" spans="1:6">
      <c r="A4006" s="192">
        <v>94466</v>
      </c>
      <c r="B4006" s="192" t="s">
        <v>4237</v>
      </c>
      <c r="C4006" s="192" t="s">
        <v>195</v>
      </c>
      <c r="D4006" s="192" t="s">
        <v>196</v>
      </c>
      <c r="E4006" s="193">
        <v>27.66</v>
      </c>
      <c r="F4006" s="192" t="s">
        <v>114</v>
      </c>
    </row>
    <row r="4007" spans="1:6">
      <c r="A4007" s="192">
        <v>94467</v>
      </c>
      <c r="B4007" s="192" t="s">
        <v>4238</v>
      </c>
      <c r="C4007" s="192" t="s">
        <v>195</v>
      </c>
      <c r="D4007" s="192" t="s">
        <v>196</v>
      </c>
      <c r="E4007" s="193">
        <v>40.96</v>
      </c>
      <c r="F4007" s="192" t="s">
        <v>114</v>
      </c>
    </row>
    <row r="4008" spans="1:6">
      <c r="A4008" s="192">
        <v>94468</v>
      </c>
      <c r="B4008" s="192" t="s">
        <v>4239</v>
      </c>
      <c r="C4008" s="192" t="s">
        <v>195</v>
      </c>
      <c r="D4008" s="192" t="s">
        <v>196</v>
      </c>
      <c r="E4008" s="193">
        <v>36.229999999999997</v>
      </c>
      <c r="F4008" s="192" t="s">
        <v>114</v>
      </c>
    </row>
    <row r="4009" spans="1:6">
      <c r="A4009" s="192">
        <v>94469</v>
      </c>
      <c r="B4009" s="192" t="s">
        <v>4240</v>
      </c>
      <c r="C4009" s="192" t="s">
        <v>195</v>
      </c>
      <c r="D4009" s="192" t="s">
        <v>196</v>
      </c>
      <c r="E4009" s="193">
        <v>58.84</v>
      </c>
      <c r="F4009" s="192" t="s">
        <v>114</v>
      </c>
    </row>
    <row r="4010" spans="1:6">
      <c r="A4010" s="192">
        <v>94470</v>
      </c>
      <c r="B4010" s="192" t="s">
        <v>4241</v>
      </c>
      <c r="C4010" s="192" t="s">
        <v>195</v>
      </c>
      <c r="D4010" s="192" t="s">
        <v>196</v>
      </c>
      <c r="E4010" s="193">
        <v>54.63</v>
      </c>
      <c r="F4010" s="192" t="s">
        <v>114</v>
      </c>
    </row>
    <row r="4011" spans="1:6">
      <c r="A4011" s="192">
        <v>94471</v>
      </c>
      <c r="B4011" s="192" t="s">
        <v>4242</v>
      </c>
      <c r="C4011" s="192" t="s">
        <v>195</v>
      </c>
      <c r="D4011" s="192" t="s">
        <v>196</v>
      </c>
      <c r="E4011" s="193">
        <v>39.97</v>
      </c>
      <c r="F4011" s="192" t="s">
        <v>114</v>
      </c>
    </row>
    <row r="4012" spans="1:6">
      <c r="A4012" s="192">
        <v>94472</v>
      </c>
      <c r="B4012" s="192" t="s">
        <v>4243</v>
      </c>
      <c r="C4012" s="192" t="s">
        <v>195</v>
      </c>
      <c r="D4012" s="192" t="s">
        <v>196</v>
      </c>
      <c r="E4012" s="193">
        <v>41.02</v>
      </c>
      <c r="F4012" s="192" t="s">
        <v>114</v>
      </c>
    </row>
    <row r="4013" spans="1:6">
      <c r="A4013" s="192">
        <v>94473</v>
      </c>
      <c r="B4013" s="192" t="s">
        <v>4244</v>
      </c>
      <c r="C4013" s="192" t="s">
        <v>195</v>
      </c>
      <c r="D4013" s="192" t="s">
        <v>196</v>
      </c>
      <c r="E4013" s="193">
        <v>58.77</v>
      </c>
      <c r="F4013" s="192" t="s">
        <v>114</v>
      </c>
    </row>
    <row r="4014" spans="1:6">
      <c r="A4014" s="192">
        <v>94474</v>
      </c>
      <c r="B4014" s="192" t="s">
        <v>4245</v>
      </c>
      <c r="C4014" s="192" t="s">
        <v>195</v>
      </c>
      <c r="D4014" s="192" t="s">
        <v>196</v>
      </c>
      <c r="E4014" s="193">
        <v>63.4</v>
      </c>
      <c r="F4014" s="192" t="s">
        <v>114</v>
      </c>
    </row>
    <row r="4015" spans="1:6">
      <c r="A4015" s="192">
        <v>94475</v>
      </c>
      <c r="B4015" s="192" t="s">
        <v>4246</v>
      </c>
      <c r="C4015" s="192" t="s">
        <v>195</v>
      </c>
      <c r="D4015" s="192" t="s">
        <v>196</v>
      </c>
      <c r="E4015" s="193">
        <v>80.180000000000007</v>
      </c>
      <c r="F4015" s="192" t="s">
        <v>114</v>
      </c>
    </row>
    <row r="4016" spans="1:6">
      <c r="A4016" s="192">
        <v>94476</v>
      </c>
      <c r="B4016" s="192" t="s">
        <v>4247</v>
      </c>
      <c r="C4016" s="192" t="s">
        <v>195</v>
      </c>
      <c r="D4016" s="192" t="s">
        <v>196</v>
      </c>
      <c r="E4016" s="193">
        <v>89.09</v>
      </c>
      <c r="F4016" s="192" t="s">
        <v>114</v>
      </c>
    </row>
    <row r="4017" spans="1:6">
      <c r="A4017" s="192">
        <v>94477</v>
      </c>
      <c r="B4017" s="192" t="s">
        <v>4248</v>
      </c>
      <c r="C4017" s="192" t="s">
        <v>195</v>
      </c>
      <c r="D4017" s="192" t="s">
        <v>196</v>
      </c>
      <c r="E4017" s="193">
        <v>53.23</v>
      </c>
      <c r="F4017" s="192" t="s">
        <v>114</v>
      </c>
    </row>
    <row r="4018" spans="1:6">
      <c r="A4018" s="192">
        <v>94478</v>
      </c>
      <c r="B4018" s="192" t="s">
        <v>4249</v>
      </c>
      <c r="C4018" s="192" t="s">
        <v>195</v>
      </c>
      <c r="D4018" s="192" t="s">
        <v>196</v>
      </c>
      <c r="E4018" s="193">
        <v>80.650000000000006</v>
      </c>
      <c r="F4018" s="192" t="s">
        <v>114</v>
      </c>
    </row>
    <row r="4019" spans="1:6">
      <c r="A4019" s="192">
        <v>94479</v>
      </c>
      <c r="B4019" s="192" t="s">
        <v>4250</v>
      </c>
      <c r="C4019" s="192" t="s">
        <v>195</v>
      </c>
      <c r="D4019" s="192" t="s">
        <v>196</v>
      </c>
      <c r="E4019" s="193">
        <v>106.03</v>
      </c>
      <c r="F4019" s="192" t="s">
        <v>114</v>
      </c>
    </row>
    <row r="4020" spans="1:6">
      <c r="A4020" s="192">
        <v>94606</v>
      </c>
      <c r="B4020" s="192" t="s">
        <v>4251</v>
      </c>
      <c r="C4020" s="192" t="s">
        <v>195</v>
      </c>
      <c r="D4020" s="192" t="s">
        <v>113</v>
      </c>
      <c r="E4020" s="193">
        <v>47.87</v>
      </c>
      <c r="F4020" s="192" t="s">
        <v>114</v>
      </c>
    </row>
    <row r="4021" spans="1:6">
      <c r="A4021" s="192">
        <v>94608</v>
      </c>
      <c r="B4021" s="192" t="s">
        <v>4252</v>
      </c>
      <c r="C4021" s="192" t="s">
        <v>195</v>
      </c>
      <c r="D4021" s="192" t="s">
        <v>113</v>
      </c>
      <c r="E4021" s="193">
        <v>114.53</v>
      </c>
      <c r="F4021" s="192" t="s">
        <v>114</v>
      </c>
    </row>
    <row r="4022" spans="1:6">
      <c r="A4022" s="192">
        <v>94610</v>
      </c>
      <c r="B4022" s="192" t="s">
        <v>4253</v>
      </c>
      <c r="C4022" s="192" t="s">
        <v>195</v>
      </c>
      <c r="D4022" s="192" t="s">
        <v>113</v>
      </c>
      <c r="E4022" s="193">
        <v>169.27</v>
      </c>
      <c r="F4022" s="192" t="s">
        <v>114</v>
      </c>
    </row>
    <row r="4023" spans="1:6">
      <c r="A4023" s="192">
        <v>94612</v>
      </c>
      <c r="B4023" s="192" t="s">
        <v>4254</v>
      </c>
      <c r="C4023" s="192" t="s">
        <v>195</v>
      </c>
      <c r="D4023" s="192" t="s">
        <v>113</v>
      </c>
      <c r="E4023" s="193">
        <v>236.57</v>
      </c>
      <c r="F4023" s="192" t="s">
        <v>114</v>
      </c>
    </row>
    <row r="4024" spans="1:6">
      <c r="A4024" s="192">
        <v>94614</v>
      </c>
      <c r="B4024" s="192" t="s">
        <v>4255</v>
      </c>
      <c r="C4024" s="192" t="s">
        <v>195</v>
      </c>
      <c r="D4024" s="192" t="s">
        <v>113</v>
      </c>
      <c r="E4024" s="193">
        <v>80.55</v>
      </c>
      <c r="F4024" s="192" t="s">
        <v>114</v>
      </c>
    </row>
    <row r="4025" spans="1:6">
      <c r="A4025" s="192">
        <v>94615</v>
      </c>
      <c r="B4025" s="192" t="s">
        <v>4256</v>
      </c>
      <c r="C4025" s="192" t="s">
        <v>195</v>
      </c>
      <c r="D4025" s="192" t="s">
        <v>113</v>
      </c>
      <c r="E4025" s="193">
        <v>91.01</v>
      </c>
      <c r="F4025" s="192" t="s">
        <v>114</v>
      </c>
    </row>
    <row r="4026" spans="1:6">
      <c r="A4026" s="192">
        <v>94616</v>
      </c>
      <c r="B4026" s="192" t="s">
        <v>4257</v>
      </c>
      <c r="C4026" s="192" t="s">
        <v>195</v>
      </c>
      <c r="D4026" s="192" t="s">
        <v>113</v>
      </c>
      <c r="E4026" s="193">
        <v>218.09</v>
      </c>
      <c r="F4026" s="192" t="s">
        <v>114</v>
      </c>
    </row>
    <row r="4027" spans="1:6">
      <c r="A4027" s="192">
        <v>94617</v>
      </c>
      <c r="B4027" s="192" t="s">
        <v>4258</v>
      </c>
      <c r="C4027" s="192" t="s">
        <v>195</v>
      </c>
      <c r="D4027" s="192" t="s">
        <v>113</v>
      </c>
      <c r="E4027" s="193">
        <v>181.7</v>
      </c>
      <c r="F4027" s="192" t="s">
        <v>114</v>
      </c>
    </row>
    <row r="4028" spans="1:6">
      <c r="A4028" s="192">
        <v>94618</v>
      </c>
      <c r="B4028" s="192" t="s">
        <v>4259</v>
      </c>
      <c r="C4028" s="192" t="s">
        <v>195</v>
      </c>
      <c r="D4028" s="192" t="s">
        <v>113</v>
      </c>
      <c r="E4028" s="193">
        <v>214.52</v>
      </c>
      <c r="F4028" s="192" t="s">
        <v>114</v>
      </c>
    </row>
    <row r="4029" spans="1:6">
      <c r="A4029" s="192">
        <v>94620</v>
      </c>
      <c r="B4029" s="192" t="s">
        <v>4260</v>
      </c>
      <c r="C4029" s="192" t="s">
        <v>195</v>
      </c>
      <c r="D4029" s="192" t="s">
        <v>113</v>
      </c>
      <c r="E4029" s="193">
        <v>486.69</v>
      </c>
      <c r="F4029" s="192" t="s">
        <v>114</v>
      </c>
    </row>
    <row r="4030" spans="1:6">
      <c r="A4030" s="192">
        <v>94622</v>
      </c>
      <c r="B4030" s="192" t="s">
        <v>4261</v>
      </c>
      <c r="C4030" s="192" t="s">
        <v>195</v>
      </c>
      <c r="D4030" s="192" t="s">
        <v>113</v>
      </c>
      <c r="E4030" s="193">
        <v>117.45</v>
      </c>
      <c r="F4030" s="192" t="s">
        <v>114</v>
      </c>
    </row>
    <row r="4031" spans="1:6">
      <c r="A4031" s="192">
        <v>94623</v>
      </c>
      <c r="B4031" s="192" t="s">
        <v>4262</v>
      </c>
      <c r="C4031" s="192" t="s">
        <v>195</v>
      </c>
      <c r="D4031" s="192" t="s">
        <v>113</v>
      </c>
      <c r="E4031" s="193">
        <v>270.44</v>
      </c>
      <c r="F4031" s="192" t="s">
        <v>114</v>
      </c>
    </row>
    <row r="4032" spans="1:6">
      <c r="A4032" s="192">
        <v>94624</v>
      </c>
      <c r="B4032" s="192" t="s">
        <v>4263</v>
      </c>
      <c r="C4032" s="192" t="s">
        <v>195</v>
      </c>
      <c r="D4032" s="192" t="s">
        <v>113</v>
      </c>
      <c r="E4032" s="193">
        <v>409.69</v>
      </c>
      <c r="F4032" s="192" t="s">
        <v>114</v>
      </c>
    </row>
    <row r="4033" spans="1:6">
      <c r="A4033" s="192">
        <v>94625</v>
      </c>
      <c r="B4033" s="192" t="s">
        <v>4264</v>
      </c>
      <c r="C4033" s="192" t="s">
        <v>195</v>
      </c>
      <c r="D4033" s="192" t="s">
        <v>113</v>
      </c>
      <c r="E4033" s="193">
        <v>847.45</v>
      </c>
      <c r="F4033" s="192" t="s">
        <v>114</v>
      </c>
    </row>
    <row r="4034" spans="1:6">
      <c r="A4034" s="192">
        <v>94656</v>
      </c>
      <c r="B4034" s="192" t="s">
        <v>4265</v>
      </c>
      <c r="C4034" s="192" t="s">
        <v>195</v>
      </c>
      <c r="D4034" s="192" t="s">
        <v>196</v>
      </c>
      <c r="E4034" s="193">
        <v>4.5</v>
      </c>
      <c r="F4034" s="192" t="s">
        <v>114</v>
      </c>
    </row>
    <row r="4035" spans="1:6">
      <c r="A4035" s="192">
        <v>94657</v>
      </c>
      <c r="B4035" s="192" t="s">
        <v>4266</v>
      </c>
      <c r="C4035" s="192" t="s">
        <v>195</v>
      </c>
      <c r="D4035" s="192" t="s">
        <v>196</v>
      </c>
      <c r="E4035" s="193">
        <v>4.4400000000000004</v>
      </c>
      <c r="F4035" s="192" t="s">
        <v>114</v>
      </c>
    </row>
    <row r="4036" spans="1:6">
      <c r="A4036" s="192">
        <v>94658</v>
      </c>
      <c r="B4036" s="192" t="s">
        <v>4267</v>
      </c>
      <c r="C4036" s="192" t="s">
        <v>195</v>
      </c>
      <c r="D4036" s="192" t="s">
        <v>196</v>
      </c>
      <c r="E4036" s="193">
        <v>5.13</v>
      </c>
      <c r="F4036" s="192" t="s">
        <v>114</v>
      </c>
    </row>
    <row r="4037" spans="1:6">
      <c r="A4037" s="192">
        <v>94659</v>
      </c>
      <c r="B4037" s="192" t="s">
        <v>4268</v>
      </c>
      <c r="C4037" s="192" t="s">
        <v>195</v>
      </c>
      <c r="D4037" s="192" t="s">
        <v>196</v>
      </c>
      <c r="E4037" s="193">
        <v>5.2</v>
      </c>
      <c r="F4037" s="192" t="s">
        <v>114</v>
      </c>
    </row>
    <row r="4038" spans="1:6">
      <c r="A4038" s="192">
        <v>94660</v>
      </c>
      <c r="B4038" s="192" t="s">
        <v>4269</v>
      </c>
      <c r="C4038" s="192" t="s">
        <v>195</v>
      </c>
      <c r="D4038" s="192" t="s">
        <v>196</v>
      </c>
      <c r="E4038" s="193">
        <v>8.4</v>
      </c>
      <c r="F4038" s="192" t="s">
        <v>114</v>
      </c>
    </row>
    <row r="4039" spans="1:6">
      <c r="A4039" s="192">
        <v>94661</v>
      </c>
      <c r="B4039" s="192" t="s">
        <v>4270</v>
      </c>
      <c r="C4039" s="192" t="s">
        <v>195</v>
      </c>
      <c r="D4039" s="192" t="s">
        <v>196</v>
      </c>
      <c r="E4039" s="193">
        <v>8.6999999999999993</v>
      </c>
      <c r="F4039" s="192" t="s">
        <v>114</v>
      </c>
    </row>
    <row r="4040" spans="1:6">
      <c r="A4040" s="192">
        <v>94662</v>
      </c>
      <c r="B4040" s="192" t="s">
        <v>4271</v>
      </c>
      <c r="C4040" s="192" t="s">
        <v>195</v>
      </c>
      <c r="D4040" s="192" t="s">
        <v>196</v>
      </c>
      <c r="E4040" s="193">
        <v>9.0399999999999991</v>
      </c>
      <c r="F4040" s="192" t="s">
        <v>114</v>
      </c>
    </row>
    <row r="4041" spans="1:6">
      <c r="A4041" s="192">
        <v>94663</v>
      </c>
      <c r="B4041" s="192" t="s">
        <v>4272</v>
      </c>
      <c r="C4041" s="192" t="s">
        <v>195</v>
      </c>
      <c r="D4041" s="192" t="s">
        <v>196</v>
      </c>
      <c r="E4041" s="193">
        <v>9.16</v>
      </c>
      <c r="F4041" s="192" t="s">
        <v>114</v>
      </c>
    </row>
    <row r="4042" spans="1:6">
      <c r="A4042" s="192">
        <v>94664</v>
      </c>
      <c r="B4042" s="192" t="s">
        <v>4273</v>
      </c>
      <c r="C4042" s="192" t="s">
        <v>195</v>
      </c>
      <c r="D4042" s="192" t="s">
        <v>196</v>
      </c>
      <c r="E4042" s="193">
        <v>19.36</v>
      </c>
      <c r="F4042" s="192" t="s">
        <v>114</v>
      </c>
    </row>
    <row r="4043" spans="1:6">
      <c r="A4043" s="192">
        <v>94665</v>
      </c>
      <c r="B4043" s="192" t="s">
        <v>4274</v>
      </c>
      <c r="C4043" s="192" t="s">
        <v>195</v>
      </c>
      <c r="D4043" s="192" t="s">
        <v>196</v>
      </c>
      <c r="E4043" s="193">
        <v>19.350000000000001</v>
      </c>
      <c r="F4043" s="192" t="s">
        <v>114</v>
      </c>
    </row>
    <row r="4044" spans="1:6">
      <c r="A4044" s="192">
        <v>94666</v>
      </c>
      <c r="B4044" s="192" t="s">
        <v>4275</v>
      </c>
      <c r="C4044" s="192" t="s">
        <v>195</v>
      </c>
      <c r="D4044" s="192" t="s">
        <v>196</v>
      </c>
      <c r="E4044" s="193">
        <v>23</v>
      </c>
      <c r="F4044" s="192" t="s">
        <v>114</v>
      </c>
    </row>
    <row r="4045" spans="1:6">
      <c r="A4045" s="192">
        <v>94667</v>
      </c>
      <c r="B4045" s="192" t="s">
        <v>4276</v>
      </c>
      <c r="C4045" s="192" t="s">
        <v>195</v>
      </c>
      <c r="D4045" s="192" t="s">
        <v>196</v>
      </c>
      <c r="E4045" s="193">
        <v>25.26</v>
      </c>
      <c r="F4045" s="192" t="s">
        <v>114</v>
      </c>
    </row>
    <row r="4046" spans="1:6">
      <c r="A4046" s="192">
        <v>94668</v>
      </c>
      <c r="B4046" s="192" t="s">
        <v>4277</v>
      </c>
      <c r="C4046" s="192" t="s">
        <v>195</v>
      </c>
      <c r="D4046" s="192" t="s">
        <v>196</v>
      </c>
      <c r="E4046" s="193">
        <v>39.67</v>
      </c>
      <c r="F4046" s="192" t="s">
        <v>114</v>
      </c>
    </row>
    <row r="4047" spans="1:6">
      <c r="A4047" s="192">
        <v>94669</v>
      </c>
      <c r="B4047" s="192" t="s">
        <v>4278</v>
      </c>
      <c r="C4047" s="192" t="s">
        <v>195</v>
      </c>
      <c r="D4047" s="192" t="s">
        <v>196</v>
      </c>
      <c r="E4047" s="193">
        <v>52.39</v>
      </c>
      <c r="F4047" s="192" t="s">
        <v>114</v>
      </c>
    </row>
    <row r="4048" spans="1:6">
      <c r="A4048" s="192">
        <v>94670</v>
      </c>
      <c r="B4048" s="192" t="s">
        <v>4279</v>
      </c>
      <c r="C4048" s="192" t="s">
        <v>195</v>
      </c>
      <c r="D4048" s="192" t="s">
        <v>196</v>
      </c>
      <c r="E4048" s="193">
        <v>51</v>
      </c>
      <c r="F4048" s="192" t="s">
        <v>114</v>
      </c>
    </row>
    <row r="4049" spans="1:6">
      <c r="A4049" s="192">
        <v>94671</v>
      </c>
      <c r="B4049" s="192" t="s">
        <v>4280</v>
      </c>
      <c r="C4049" s="192" t="s">
        <v>195</v>
      </c>
      <c r="D4049" s="192" t="s">
        <v>196</v>
      </c>
      <c r="E4049" s="193">
        <v>72.209999999999994</v>
      </c>
      <c r="F4049" s="192" t="s">
        <v>114</v>
      </c>
    </row>
    <row r="4050" spans="1:6">
      <c r="A4050" s="192">
        <v>94672</v>
      </c>
      <c r="B4050" s="192" t="s">
        <v>4281</v>
      </c>
      <c r="C4050" s="192" t="s">
        <v>195</v>
      </c>
      <c r="D4050" s="192" t="s">
        <v>196</v>
      </c>
      <c r="E4050" s="193">
        <v>7.43</v>
      </c>
      <c r="F4050" s="192" t="s">
        <v>114</v>
      </c>
    </row>
    <row r="4051" spans="1:6">
      <c r="A4051" s="192">
        <v>94673</v>
      </c>
      <c r="B4051" s="192" t="s">
        <v>4282</v>
      </c>
      <c r="C4051" s="192" t="s">
        <v>195</v>
      </c>
      <c r="D4051" s="192" t="s">
        <v>196</v>
      </c>
      <c r="E4051" s="193">
        <v>7.26</v>
      </c>
      <c r="F4051" s="192" t="s">
        <v>114</v>
      </c>
    </row>
    <row r="4052" spans="1:6">
      <c r="A4052" s="192">
        <v>94674</v>
      </c>
      <c r="B4052" s="192" t="s">
        <v>4283</v>
      </c>
      <c r="C4052" s="192" t="s">
        <v>195</v>
      </c>
      <c r="D4052" s="192" t="s">
        <v>196</v>
      </c>
      <c r="E4052" s="193">
        <v>6.67</v>
      </c>
      <c r="F4052" s="192" t="s">
        <v>114</v>
      </c>
    </row>
    <row r="4053" spans="1:6">
      <c r="A4053" s="192">
        <v>94675</v>
      </c>
      <c r="B4053" s="192" t="s">
        <v>4284</v>
      </c>
      <c r="C4053" s="192" t="s">
        <v>195</v>
      </c>
      <c r="D4053" s="192" t="s">
        <v>196</v>
      </c>
      <c r="E4053" s="193">
        <v>9.8699999999999992</v>
      </c>
      <c r="F4053" s="192" t="s">
        <v>114</v>
      </c>
    </row>
    <row r="4054" spans="1:6">
      <c r="A4054" s="192">
        <v>94676</v>
      </c>
      <c r="B4054" s="192" t="s">
        <v>4285</v>
      </c>
      <c r="C4054" s="192" t="s">
        <v>195</v>
      </c>
      <c r="D4054" s="192" t="s">
        <v>196</v>
      </c>
      <c r="E4054" s="193">
        <v>11.38</v>
      </c>
      <c r="F4054" s="192" t="s">
        <v>114</v>
      </c>
    </row>
    <row r="4055" spans="1:6">
      <c r="A4055" s="192">
        <v>94677</v>
      </c>
      <c r="B4055" s="192" t="s">
        <v>4286</v>
      </c>
      <c r="C4055" s="192" t="s">
        <v>195</v>
      </c>
      <c r="D4055" s="192" t="s">
        <v>196</v>
      </c>
      <c r="E4055" s="193">
        <v>16.2</v>
      </c>
      <c r="F4055" s="192" t="s">
        <v>114</v>
      </c>
    </row>
    <row r="4056" spans="1:6">
      <c r="A4056" s="192">
        <v>94678</v>
      </c>
      <c r="B4056" s="192" t="s">
        <v>4287</v>
      </c>
      <c r="C4056" s="192" t="s">
        <v>195</v>
      </c>
      <c r="D4056" s="192" t="s">
        <v>196</v>
      </c>
      <c r="E4056" s="193">
        <v>11.67</v>
      </c>
      <c r="F4056" s="192" t="s">
        <v>114</v>
      </c>
    </row>
    <row r="4057" spans="1:6">
      <c r="A4057" s="192">
        <v>94679</v>
      </c>
      <c r="B4057" s="192" t="s">
        <v>4288</v>
      </c>
      <c r="C4057" s="192" t="s">
        <v>195</v>
      </c>
      <c r="D4057" s="192" t="s">
        <v>196</v>
      </c>
      <c r="E4057" s="193">
        <v>18.02</v>
      </c>
      <c r="F4057" s="192" t="s">
        <v>114</v>
      </c>
    </row>
    <row r="4058" spans="1:6">
      <c r="A4058" s="192">
        <v>94680</v>
      </c>
      <c r="B4058" s="192" t="s">
        <v>4289</v>
      </c>
      <c r="C4058" s="192" t="s">
        <v>195</v>
      </c>
      <c r="D4058" s="192" t="s">
        <v>196</v>
      </c>
      <c r="E4058" s="193">
        <v>30.54</v>
      </c>
      <c r="F4058" s="192" t="s">
        <v>114</v>
      </c>
    </row>
    <row r="4059" spans="1:6">
      <c r="A4059" s="192">
        <v>94681</v>
      </c>
      <c r="B4059" s="192" t="s">
        <v>4290</v>
      </c>
      <c r="C4059" s="192" t="s">
        <v>195</v>
      </c>
      <c r="D4059" s="192" t="s">
        <v>196</v>
      </c>
      <c r="E4059" s="193">
        <v>39.25</v>
      </c>
      <c r="F4059" s="192" t="s">
        <v>114</v>
      </c>
    </row>
    <row r="4060" spans="1:6">
      <c r="A4060" s="192">
        <v>94682</v>
      </c>
      <c r="B4060" s="192" t="s">
        <v>4291</v>
      </c>
      <c r="C4060" s="192" t="s">
        <v>195</v>
      </c>
      <c r="D4060" s="192" t="s">
        <v>196</v>
      </c>
      <c r="E4060" s="193">
        <v>75.34</v>
      </c>
      <c r="F4060" s="192" t="s">
        <v>114</v>
      </c>
    </row>
    <row r="4061" spans="1:6">
      <c r="A4061" s="192">
        <v>94683</v>
      </c>
      <c r="B4061" s="192" t="s">
        <v>4292</v>
      </c>
      <c r="C4061" s="192" t="s">
        <v>195</v>
      </c>
      <c r="D4061" s="192" t="s">
        <v>196</v>
      </c>
      <c r="E4061" s="193">
        <v>49.78</v>
      </c>
      <c r="F4061" s="192" t="s">
        <v>114</v>
      </c>
    </row>
    <row r="4062" spans="1:6">
      <c r="A4062" s="192">
        <v>94684</v>
      </c>
      <c r="B4062" s="192" t="s">
        <v>4293</v>
      </c>
      <c r="C4062" s="192" t="s">
        <v>195</v>
      </c>
      <c r="D4062" s="192" t="s">
        <v>196</v>
      </c>
      <c r="E4062" s="193">
        <v>98.02</v>
      </c>
      <c r="F4062" s="192" t="s">
        <v>114</v>
      </c>
    </row>
    <row r="4063" spans="1:6">
      <c r="A4063" s="192">
        <v>94685</v>
      </c>
      <c r="B4063" s="192" t="s">
        <v>4294</v>
      </c>
      <c r="C4063" s="192" t="s">
        <v>195</v>
      </c>
      <c r="D4063" s="192" t="s">
        <v>196</v>
      </c>
      <c r="E4063" s="193">
        <v>76.75</v>
      </c>
      <c r="F4063" s="192" t="s">
        <v>114</v>
      </c>
    </row>
    <row r="4064" spans="1:6">
      <c r="A4064" s="192">
        <v>94686</v>
      </c>
      <c r="B4064" s="192" t="s">
        <v>4295</v>
      </c>
      <c r="C4064" s="192" t="s">
        <v>195</v>
      </c>
      <c r="D4064" s="192" t="s">
        <v>196</v>
      </c>
      <c r="E4064" s="193">
        <v>178.23</v>
      </c>
      <c r="F4064" s="192" t="s">
        <v>114</v>
      </c>
    </row>
    <row r="4065" spans="1:6">
      <c r="A4065" s="192">
        <v>94687</v>
      </c>
      <c r="B4065" s="192" t="s">
        <v>4296</v>
      </c>
      <c r="C4065" s="192" t="s">
        <v>195</v>
      </c>
      <c r="D4065" s="192" t="s">
        <v>196</v>
      </c>
      <c r="E4065" s="193">
        <v>146.16</v>
      </c>
      <c r="F4065" s="192" t="s">
        <v>114</v>
      </c>
    </row>
    <row r="4066" spans="1:6">
      <c r="A4066" s="192">
        <v>94688</v>
      </c>
      <c r="B4066" s="192" t="s">
        <v>4297</v>
      </c>
      <c r="C4066" s="192" t="s">
        <v>195</v>
      </c>
      <c r="D4066" s="192" t="s">
        <v>196</v>
      </c>
      <c r="E4066" s="193">
        <v>7.93</v>
      </c>
      <c r="F4066" s="192" t="s">
        <v>114</v>
      </c>
    </row>
    <row r="4067" spans="1:6">
      <c r="A4067" s="192">
        <v>94689</v>
      </c>
      <c r="B4067" s="192" t="s">
        <v>4298</v>
      </c>
      <c r="C4067" s="192" t="s">
        <v>195</v>
      </c>
      <c r="D4067" s="192" t="s">
        <v>196</v>
      </c>
      <c r="E4067" s="193">
        <v>10.23</v>
      </c>
      <c r="F4067" s="192" t="s">
        <v>114</v>
      </c>
    </row>
    <row r="4068" spans="1:6">
      <c r="A4068" s="192">
        <v>94690</v>
      </c>
      <c r="B4068" s="192" t="s">
        <v>4299</v>
      </c>
      <c r="C4068" s="192" t="s">
        <v>195</v>
      </c>
      <c r="D4068" s="192" t="s">
        <v>196</v>
      </c>
      <c r="E4068" s="193">
        <v>9.86</v>
      </c>
      <c r="F4068" s="192" t="s">
        <v>114</v>
      </c>
    </row>
    <row r="4069" spans="1:6">
      <c r="A4069" s="192">
        <v>94691</v>
      </c>
      <c r="B4069" s="192" t="s">
        <v>4300</v>
      </c>
      <c r="C4069" s="192" t="s">
        <v>195</v>
      </c>
      <c r="D4069" s="192" t="s">
        <v>196</v>
      </c>
      <c r="E4069" s="193">
        <v>11.19</v>
      </c>
      <c r="F4069" s="192" t="s">
        <v>114</v>
      </c>
    </row>
    <row r="4070" spans="1:6">
      <c r="A4070" s="192">
        <v>94692</v>
      </c>
      <c r="B4070" s="192" t="s">
        <v>4301</v>
      </c>
      <c r="C4070" s="192" t="s">
        <v>195</v>
      </c>
      <c r="D4070" s="192" t="s">
        <v>196</v>
      </c>
      <c r="E4070" s="193">
        <v>17</v>
      </c>
      <c r="F4070" s="192" t="s">
        <v>114</v>
      </c>
    </row>
    <row r="4071" spans="1:6">
      <c r="A4071" s="192">
        <v>94693</v>
      </c>
      <c r="B4071" s="192" t="s">
        <v>4302</v>
      </c>
      <c r="C4071" s="192" t="s">
        <v>195</v>
      </c>
      <c r="D4071" s="192" t="s">
        <v>196</v>
      </c>
      <c r="E4071" s="193">
        <v>17.68</v>
      </c>
      <c r="F4071" s="192" t="s">
        <v>114</v>
      </c>
    </row>
    <row r="4072" spans="1:6">
      <c r="A4072" s="192">
        <v>94694</v>
      </c>
      <c r="B4072" s="192" t="s">
        <v>4303</v>
      </c>
      <c r="C4072" s="192" t="s">
        <v>195</v>
      </c>
      <c r="D4072" s="192" t="s">
        <v>196</v>
      </c>
      <c r="E4072" s="193">
        <v>17.71</v>
      </c>
      <c r="F4072" s="192" t="s">
        <v>114</v>
      </c>
    </row>
    <row r="4073" spans="1:6">
      <c r="A4073" s="192">
        <v>94695</v>
      </c>
      <c r="B4073" s="192" t="s">
        <v>4304</v>
      </c>
      <c r="C4073" s="192" t="s">
        <v>195</v>
      </c>
      <c r="D4073" s="192" t="s">
        <v>196</v>
      </c>
      <c r="E4073" s="193">
        <v>22.91</v>
      </c>
      <c r="F4073" s="192" t="s">
        <v>114</v>
      </c>
    </row>
    <row r="4074" spans="1:6">
      <c r="A4074" s="192">
        <v>94696</v>
      </c>
      <c r="B4074" s="192" t="s">
        <v>4305</v>
      </c>
      <c r="C4074" s="192" t="s">
        <v>195</v>
      </c>
      <c r="D4074" s="192" t="s">
        <v>196</v>
      </c>
      <c r="E4074" s="193">
        <v>40.15</v>
      </c>
      <c r="F4074" s="192" t="s">
        <v>114</v>
      </c>
    </row>
    <row r="4075" spans="1:6">
      <c r="A4075" s="192">
        <v>94697</v>
      </c>
      <c r="B4075" s="192" t="s">
        <v>4306</v>
      </c>
      <c r="C4075" s="192" t="s">
        <v>195</v>
      </c>
      <c r="D4075" s="192" t="s">
        <v>196</v>
      </c>
      <c r="E4075" s="193">
        <v>60.26</v>
      </c>
      <c r="F4075" s="192" t="s">
        <v>114</v>
      </c>
    </row>
    <row r="4076" spans="1:6">
      <c r="A4076" s="192">
        <v>94698</v>
      </c>
      <c r="B4076" s="192" t="s">
        <v>4307</v>
      </c>
      <c r="C4076" s="192" t="s">
        <v>195</v>
      </c>
      <c r="D4076" s="192" t="s">
        <v>196</v>
      </c>
      <c r="E4076" s="193">
        <v>53.19</v>
      </c>
      <c r="F4076" s="192" t="s">
        <v>114</v>
      </c>
    </row>
    <row r="4077" spans="1:6">
      <c r="A4077" s="192">
        <v>94699</v>
      </c>
      <c r="B4077" s="192" t="s">
        <v>4308</v>
      </c>
      <c r="C4077" s="192" t="s">
        <v>195</v>
      </c>
      <c r="D4077" s="192" t="s">
        <v>196</v>
      </c>
      <c r="E4077" s="193">
        <v>102.01</v>
      </c>
      <c r="F4077" s="192" t="s">
        <v>114</v>
      </c>
    </row>
    <row r="4078" spans="1:6">
      <c r="A4078" s="192">
        <v>94700</v>
      </c>
      <c r="B4078" s="192" t="s">
        <v>4309</v>
      </c>
      <c r="C4078" s="192" t="s">
        <v>195</v>
      </c>
      <c r="D4078" s="192" t="s">
        <v>196</v>
      </c>
      <c r="E4078" s="193">
        <v>87.53</v>
      </c>
      <c r="F4078" s="192" t="s">
        <v>114</v>
      </c>
    </row>
    <row r="4079" spans="1:6">
      <c r="A4079" s="192">
        <v>94701</v>
      </c>
      <c r="B4079" s="192" t="s">
        <v>4310</v>
      </c>
      <c r="C4079" s="192" t="s">
        <v>195</v>
      </c>
      <c r="D4079" s="192" t="s">
        <v>196</v>
      </c>
      <c r="E4079" s="193">
        <v>147.91999999999999</v>
      </c>
      <c r="F4079" s="192" t="s">
        <v>114</v>
      </c>
    </row>
    <row r="4080" spans="1:6">
      <c r="A4080" s="192">
        <v>94702</v>
      </c>
      <c r="B4080" s="192" t="s">
        <v>4311</v>
      </c>
      <c r="C4080" s="192" t="s">
        <v>195</v>
      </c>
      <c r="D4080" s="192" t="s">
        <v>196</v>
      </c>
      <c r="E4080" s="193">
        <v>140.51</v>
      </c>
      <c r="F4080" s="192" t="s">
        <v>114</v>
      </c>
    </row>
    <row r="4081" spans="1:6">
      <c r="A4081" s="192">
        <v>94703</v>
      </c>
      <c r="B4081" s="192" t="s">
        <v>4312</v>
      </c>
      <c r="C4081" s="192" t="s">
        <v>195</v>
      </c>
      <c r="D4081" s="192" t="s">
        <v>196</v>
      </c>
      <c r="E4081" s="193">
        <v>13.33</v>
      </c>
      <c r="F4081" s="192" t="s">
        <v>114</v>
      </c>
    </row>
    <row r="4082" spans="1:6">
      <c r="A4082" s="192">
        <v>94704</v>
      </c>
      <c r="B4082" s="192" t="s">
        <v>4313</v>
      </c>
      <c r="C4082" s="192" t="s">
        <v>195</v>
      </c>
      <c r="D4082" s="192" t="s">
        <v>196</v>
      </c>
      <c r="E4082" s="193">
        <v>15.55</v>
      </c>
      <c r="F4082" s="192" t="s">
        <v>114</v>
      </c>
    </row>
    <row r="4083" spans="1:6">
      <c r="A4083" s="192">
        <v>94705</v>
      </c>
      <c r="B4083" s="192" t="s">
        <v>4314</v>
      </c>
      <c r="C4083" s="192" t="s">
        <v>195</v>
      </c>
      <c r="D4083" s="192" t="s">
        <v>196</v>
      </c>
      <c r="E4083" s="193">
        <v>18.920000000000002</v>
      </c>
      <c r="F4083" s="192" t="s">
        <v>114</v>
      </c>
    </row>
    <row r="4084" spans="1:6">
      <c r="A4084" s="192">
        <v>94706</v>
      </c>
      <c r="B4084" s="192" t="s">
        <v>4315</v>
      </c>
      <c r="C4084" s="192" t="s">
        <v>195</v>
      </c>
      <c r="D4084" s="192" t="s">
        <v>196</v>
      </c>
      <c r="E4084" s="193">
        <v>28.5</v>
      </c>
      <c r="F4084" s="192" t="s">
        <v>114</v>
      </c>
    </row>
    <row r="4085" spans="1:6">
      <c r="A4085" s="192">
        <v>94707</v>
      </c>
      <c r="B4085" s="192" t="s">
        <v>4316</v>
      </c>
      <c r="C4085" s="192" t="s">
        <v>195</v>
      </c>
      <c r="D4085" s="192" t="s">
        <v>196</v>
      </c>
      <c r="E4085" s="193">
        <v>34.74</v>
      </c>
      <c r="F4085" s="192" t="s">
        <v>114</v>
      </c>
    </row>
    <row r="4086" spans="1:6">
      <c r="A4086" s="192">
        <v>94708</v>
      </c>
      <c r="B4086" s="192" t="s">
        <v>4317</v>
      </c>
      <c r="C4086" s="192" t="s">
        <v>195</v>
      </c>
      <c r="D4086" s="192" t="s">
        <v>196</v>
      </c>
      <c r="E4086" s="193">
        <v>17.29</v>
      </c>
      <c r="F4086" s="192" t="s">
        <v>114</v>
      </c>
    </row>
    <row r="4087" spans="1:6">
      <c r="A4087" s="192">
        <v>94709</v>
      </c>
      <c r="B4087" s="192" t="s">
        <v>4318</v>
      </c>
      <c r="C4087" s="192" t="s">
        <v>195</v>
      </c>
      <c r="D4087" s="192" t="s">
        <v>196</v>
      </c>
      <c r="E4087" s="193">
        <v>21.72</v>
      </c>
      <c r="F4087" s="192" t="s">
        <v>114</v>
      </c>
    </row>
    <row r="4088" spans="1:6">
      <c r="A4088" s="192">
        <v>94710</v>
      </c>
      <c r="B4088" s="192" t="s">
        <v>4319</v>
      </c>
      <c r="C4088" s="192" t="s">
        <v>195</v>
      </c>
      <c r="D4088" s="192" t="s">
        <v>196</v>
      </c>
      <c r="E4088" s="193">
        <v>32.72</v>
      </c>
      <c r="F4088" s="192" t="s">
        <v>114</v>
      </c>
    </row>
    <row r="4089" spans="1:6">
      <c r="A4089" s="192">
        <v>94711</v>
      </c>
      <c r="B4089" s="192" t="s">
        <v>4320</v>
      </c>
      <c r="C4089" s="192" t="s">
        <v>195</v>
      </c>
      <c r="D4089" s="192" t="s">
        <v>196</v>
      </c>
      <c r="E4089" s="193">
        <v>40.64</v>
      </c>
      <c r="F4089" s="192" t="s">
        <v>114</v>
      </c>
    </row>
    <row r="4090" spans="1:6">
      <c r="A4090" s="192">
        <v>94712</v>
      </c>
      <c r="B4090" s="192" t="s">
        <v>4321</v>
      </c>
      <c r="C4090" s="192" t="s">
        <v>195</v>
      </c>
      <c r="D4090" s="192" t="s">
        <v>196</v>
      </c>
      <c r="E4090" s="193">
        <v>53.27</v>
      </c>
      <c r="F4090" s="192" t="s">
        <v>114</v>
      </c>
    </row>
    <row r="4091" spans="1:6">
      <c r="A4091" s="192">
        <v>94713</v>
      </c>
      <c r="B4091" s="192" t="s">
        <v>4322</v>
      </c>
      <c r="C4091" s="192" t="s">
        <v>195</v>
      </c>
      <c r="D4091" s="192" t="s">
        <v>196</v>
      </c>
      <c r="E4091" s="193">
        <v>133.36000000000001</v>
      </c>
      <c r="F4091" s="192" t="s">
        <v>114</v>
      </c>
    </row>
    <row r="4092" spans="1:6">
      <c r="A4092" s="192">
        <v>94714</v>
      </c>
      <c r="B4092" s="192" t="s">
        <v>4323</v>
      </c>
      <c r="C4092" s="192" t="s">
        <v>195</v>
      </c>
      <c r="D4092" s="192" t="s">
        <v>196</v>
      </c>
      <c r="E4092" s="193">
        <v>179.55</v>
      </c>
      <c r="F4092" s="192" t="s">
        <v>114</v>
      </c>
    </row>
    <row r="4093" spans="1:6">
      <c r="A4093" s="192">
        <v>94715</v>
      </c>
      <c r="B4093" s="192" t="s">
        <v>4324</v>
      </c>
      <c r="C4093" s="192" t="s">
        <v>195</v>
      </c>
      <c r="D4093" s="192" t="s">
        <v>196</v>
      </c>
      <c r="E4093" s="193">
        <v>246.52</v>
      </c>
      <c r="F4093" s="192" t="s">
        <v>114</v>
      </c>
    </row>
    <row r="4094" spans="1:6">
      <c r="A4094" s="192">
        <v>94724</v>
      </c>
      <c r="B4094" s="192" t="s">
        <v>4325</v>
      </c>
      <c r="C4094" s="192" t="s">
        <v>195</v>
      </c>
      <c r="D4094" s="192" t="s">
        <v>196</v>
      </c>
      <c r="E4094" s="193">
        <v>27.83</v>
      </c>
      <c r="F4094" s="192" t="s">
        <v>114</v>
      </c>
    </row>
    <row r="4095" spans="1:6">
      <c r="A4095" s="192">
        <v>94725</v>
      </c>
      <c r="B4095" s="192" t="s">
        <v>4326</v>
      </c>
      <c r="C4095" s="192" t="s">
        <v>195</v>
      </c>
      <c r="D4095" s="192" t="s">
        <v>196</v>
      </c>
      <c r="E4095" s="193">
        <v>5.73</v>
      </c>
      <c r="F4095" s="192" t="s">
        <v>114</v>
      </c>
    </row>
    <row r="4096" spans="1:6">
      <c r="A4096" s="192">
        <v>94726</v>
      </c>
      <c r="B4096" s="192" t="s">
        <v>4327</v>
      </c>
      <c r="C4096" s="192" t="s">
        <v>195</v>
      </c>
      <c r="D4096" s="192" t="s">
        <v>196</v>
      </c>
      <c r="E4096" s="193">
        <v>43.64</v>
      </c>
      <c r="F4096" s="192" t="s">
        <v>114</v>
      </c>
    </row>
    <row r="4097" spans="1:6">
      <c r="A4097" s="192">
        <v>94727</v>
      </c>
      <c r="B4097" s="192" t="s">
        <v>4328</v>
      </c>
      <c r="C4097" s="192" t="s">
        <v>195</v>
      </c>
      <c r="D4097" s="192" t="s">
        <v>196</v>
      </c>
      <c r="E4097" s="193">
        <v>8.66</v>
      </c>
      <c r="F4097" s="192" t="s">
        <v>114</v>
      </c>
    </row>
    <row r="4098" spans="1:6">
      <c r="A4098" s="192">
        <v>94728</v>
      </c>
      <c r="B4098" s="192" t="s">
        <v>4329</v>
      </c>
      <c r="C4098" s="192" t="s">
        <v>195</v>
      </c>
      <c r="D4098" s="192" t="s">
        <v>196</v>
      </c>
      <c r="E4098" s="193">
        <v>168.1</v>
      </c>
      <c r="F4098" s="192" t="s">
        <v>114</v>
      </c>
    </row>
    <row r="4099" spans="1:6">
      <c r="A4099" s="192">
        <v>94729</v>
      </c>
      <c r="B4099" s="192" t="s">
        <v>4330</v>
      </c>
      <c r="C4099" s="192" t="s">
        <v>195</v>
      </c>
      <c r="D4099" s="192" t="s">
        <v>196</v>
      </c>
      <c r="E4099" s="193">
        <v>15.8</v>
      </c>
      <c r="F4099" s="192" t="s">
        <v>114</v>
      </c>
    </row>
    <row r="4100" spans="1:6">
      <c r="A4100" s="192">
        <v>94730</v>
      </c>
      <c r="B4100" s="192" t="s">
        <v>4331</v>
      </c>
      <c r="C4100" s="192" t="s">
        <v>195</v>
      </c>
      <c r="D4100" s="192" t="s">
        <v>196</v>
      </c>
      <c r="E4100" s="193">
        <v>204.56</v>
      </c>
      <c r="F4100" s="192" t="s">
        <v>114</v>
      </c>
    </row>
    <row r="4101" spans="1:6">
      <c r="A4101" s="192">
        <v>94731</v>
      </c>
      <c r="B4101" s="192" t="s">
        <v>4332</v>
      </c>
      <c r="C4101" s="192" t="s">
        <v>195</v>
      </c>
      <c r="D4101" s="192" t="s">
        <v>196</v>
      </c>
      <c r="E4101" s="193">
        <v>20.239999999999998</v>
      </c>
      <c r="F4101" s="192" t="s">
        <v>114</v>
      </c>
    </row>
    <row r="4102" spans="1:6">
      <c r="A4102" s="192">
        <v>94733</v>
      </c>
      <c r="B4102" s="192" t="s">
        <v>4333</v>
      </c>
      <c r="C4102" s="192" t="s">
        <v>195</v>
      </c>
      <c r="D4102" s="192" t="s">
        <v>196</v>
      </c>
      <c r="E4102" s="193">
        <v>39.64</v>
      </c>
      <c r="F4102" s="192" t="s">
        <v>114</v>
      </c>
    </row>
    <row r="4103" spans="1:6">
      <c r="A4103" s="192">
        <v>94737</v>
      </c>
      <c r="B4103" s="192" t="s">
        <v>4334</v>
      </c>
      <c r="C4103" s="192" t="s">
        <v>195</v>
      </c>
      <c r="D4103" s="192" t="s">
        <v>196</v>
      </c>
      <c r="E4103" s="193">
        <v>171.88</v>
      </c>
      <c r="F4103" s="192" t="s">
        <v>114</v>
      </c>
    </row>
    <row r="4104" spans="1:6">
      <c r="A4104" s="192">
        <v>94740</v>
      </c>
      <c r="B4104" s="192" t="s">
        <v>4335</v>
      </c>
      <c r="C4104" s="192" t="s">
        <v>195</v>
      </c>
      <c r="D4104" s="192" t="s">
        <v>196</v>
      </c>
      <c r="E4104" s="193">
        <v>9.17</v>
      </c>
      <c r="F4104" s="192" t="s">
        <v>114</v>
      </c>
    </row>
    <row r="4105" spans="1:6">
      <c r="A4105" s="192">
        <v>94741</v>
      </c>
      <c r="B4105" s="192" t="s">
        <v>4336</v>
      </c>
      <c r="C4105" s="192" t="s">
        <v>195</v>
      </c>
      <c r="D4105" s="192" t="s">
        <v>196</v>
      </c>
      <c r="E4105" s="193">
        <v>11.84</v>
      </c>
      <c r="F4105" s="192" t="s">
        <v>114</v>
      </c>
    </row>
    <row r="4106" spans="1:6">
      <c r="A4106" s="192">
        <v>94742</v>
      </c>
      <c r="B4106" s="192" t="s">
        <v>4337</v>
      </c>
      <c r="C4106" s="192" t="s">
        <v>195</v>
      </c>
      <c r="D4106" s="192" t="s">
        <v>196</v>
      </c>
      <c r="E4106" s="193">
        <v>14.83</v>
      </c>
      <c r="F4106" s="192" t="s">
        <v>114</v>
      </c>
    </row>
    <row r="4107" spans="1:6">
      <c r="A4107" s="192">
        <v>94743</v>
      </c>
      <c r="B4107" s="192" t="s">
        <v>4338</v>
      </c>
      <c r="C4107" s="192" t="s">
        <v>195</v>
      </c>
      <c r="D4107" s="192" t="s">
        <v>196</v>
      </c>
      <c r="E4107" s="193">
        <v>16.510000000000002</v>
      </c>
      <c r="F4107" s="192" t="s">
        <v>114</v>
      </c>
    </row>
    <row r="4108" spans="1:6">
      <c r="A4108" s="192">
        <v>94744</v>
      </c>
      <c r="B4108" s="192" t="s">
        <v>4339</v>
      </c>
      <c r="C4108" s="192" t="s">
        <v>195</v>
      </c>
      <c r="D4108" s="192" t="s">
        <v>196</v>
      </c>
      <c r="E4108" s="193">
        <v>24.15</v>
      </c>
      <c r="F4108" s="192" t="s">
        <v>114</v>
      </c>
    </row>
    <row r="4109" spans="1:6">
      <c r="A4109" s="192">
        <v>94746</v>
      </c>
      <c r="B4109" s="192" t="s">
        <v>4340</v>
      </c>
      <c r="C4109" s="192" t="s">
        <v>195</v>
      </c>
      <c r="D4109" s="192" t="s">
        <v>196</v>
      </c>
      <c r="E4109" s="193">
        <v>35.4</v>
      </c>
      <c r="F4109" s="192" t="s">
        <v>114</v>
      </c>
    </row>
    <row r="4110" spans="1:6">
      <c r="A4110" s="192">
        <v>94748</v>
      </c>
      <c r="B4110" s="192" t="s">
        <v>4341</v>
      </c>
      <c r="C4110" s="192" t="s">
        <v>195</v>
      </c>
      <c r="D4110" s="192" t="s">
        <v>196</v>
      </c>
      <c r="E4110" s="193">
        <v>73.760000000000005</v>
      </c>
      <c r="F4110" s="192" t="s">
        <v>114</v>
      </c>
    </row>
    <row r="4111" spans="1:6">
      <c r="A4111" s="192">
        <v>94750</v>
      </c>
      <c r="B4111" s="192" t="s">
        <v>4342</v>
      </c>
      <c r="C4111" s="192" t="s">
        <v>195</v>
      </c>
      <c r="D4111" s="192" t="s">
        <v>196</v>
      </c>
      <c r="E4111" s="193">
        <v>180.22</v>
      </c>
      <c r="F4111" s="192" t="s">
        <v>114</v>
      </c>
    </row>
    <row r="4112" spans="1:6">
      <c r="A4112" s="192">
        <v>94752</v>
      </c>
      <c r="B4112" s="192" t="s">
        <v>4343</v>
      </c>
      <c r="C4112" s="192" t="s">
        <v>195</v>
      </c>
      <c r="D4112" s="192" t="s">
        <v>196</v>
      </c>
      <c r="E4112" s="193">
        <v>216.68</v>
      </c>
      <c r="F4112" s="192" t="s">
        <v>114</v>
      </c>
    </row>
    <row r="4113" spans="1:6">
      <c r="A4113" s="192">
        <v>94756</v>
      </c>
      <c r="B4113" s="192" t="s">
        <v>4344</v>
      </c>
      <c r="C4113" s="192" t="s">
        <v>195</v>
      </c>
      <c r="D4113" s="192" t="s">
        <v>196</v>
      </c>
      <c r="E4113" s="193">
        <v>11.48</v>
      </c>
      <c r="F4113" s="192" t="s">
        <v>114</v>
      </c>
    </row>
    <row r="4114" spans="1:6">
      <c r="A4114" s="192">
        <v>94757</v>
      </c>
      <c r="B4114" s="192" t="s">
        <v>4345</v>
      </c>
      <c r="C4114" s="192" t="s">
        <v>195</v>
      </c>
      <c r="D4114" s="192" t="s">
        <v>196</v>
      </c>
      <c r="E4114" s="193">
        <v>16.53</v>
      </c>
      <c r="F4114" s="192" t="s">
        <v>114</v>
      </c>
    </row>
    <row r="4115" spans="1:6">
      <c r="A4115" s="192">
        <v>94758</v>
      </c>
      <c r="B4115" s="192" t="s">
        <v>4346</v>
      </c>
      <c r="C4115" s="192" t="s">
        <v>195</v>
      </c>
      <c r="D4115" s="192" t="s">
        <v>196</v>
      </c>
      <c r="E4115" s="193">
        <v>45.1</v>
      </c>
      <c r="F4115" s="192" t="s">
        <v>114</v>
      </c>
    </row>
    <row r="4116" spans="1:6">
      <c r="A4116" s="192">
        <v>94759</v>
      </c>
      <c r="B4116" s="192" t="s">
        <v>4347</v>
      </c>
      <c r="C4116" s="192" t="s">
        <v>195</v>
      </c>
      <c r="D4116" s="192" t="s">
        <v>196</v>
      </c>
      <c r="E4116" s="193">
        <v>56.33</v>
      </c>
      <c r="F4116" s="192" t="s">
        <v>114</v>
      </c>
    </row>
    <row r="4117" spans="1:6">
      <c r="A4117" s="192">
        <v>94760</v>
      </c>
      <c r="B4117" s="192" t="s">
        <v>4348</v>
      </c>
      <c r="C4117" s="192" t="s">
        <v>195</v>
      </c>
      <c r="D4117" s="192" t="s">
        <v>196</v>
      </c>
      <c r="E4117" s="193">
        <v>92.25</v>
      </c>
      <c r="F4117" s="192" t="s">
        <v>114</v>
      </c>
    </row>
    <row r="4118" spans="1:6">
      <c r="A4118" s="192">
        <v>94761</v>
      </c>
      <c r="B4118" s="192" t="s">
        <v>4349</v>
      </c>
      <c r="C4118" s="192" t="s">
        <v>195</v>
      </c>
      <c r="D4118" s="192" t="s">
        <v>196</v>
      </c>
      <c r="E4118" s="193">
        <v>204.77</v>
      </c>
      <c r="F4118" s="192" t="s">
        <v>114</v>
      </c>
    </row>
    <row r="4119" spans="1:6">
      <c r="A4119" s="192">
        <v>94762</v>
      </c>
      <c r="B4119" s="192" t="s">
        <v>4350</v>
      </c>
      <c r="C4119" s="192" t="s">
        <v>195</v>
      </c>
      <c r="D4119" s="192" t="s">
        <v>196</v>
      </c>
      <c r="E4119" s="193">
        <v>258.20999999999998</v>
      </c>
      <c r="F4119" s="192" t="s">
        <v>114</v>
      </c>
    </row>
    <row r="4120" spans="1:6">
      <c r="A4120" s="192">
        <v>94783</v>
      </c>
      <c r="B4120" s="192" t="s">
        <v>4351</v>
      </c>
      <c r="C4120" s="192" t="s">
        <v>195</v>
      </c>
      <c r="D4120" s="192" t="s">
        <v>196</v>
      </c>
      <c r="E4120" s="193">
        <v>12.36</v>
      </c>
      <c r="F4120" s="192" t="s">
        <v>114</v>
      </c>
    </row>
    <row r="4121" spans="1:6">
      <c r="A4121" s="192">
        <v>94785</v>
      </c>
      <c r="B4121" s="192" t="s">
        <v>4352</v>
      </c>
      <c r="C4121" s="192" t="s">
        <v>195</v>
      </c>
      <c r="D4121" s="192" t="s">
        <v>196</v>
      </c>
      <c r="E4121" s="193">
        <v>22.04</v>
      </c>
      <c r="F4121" s="192" t="s">
        <v>114</v>
      </c>
    </row>
    <row r="4122" spans="1:6">
      <c r="A4122" s="192">
        <v>94786</v>
      </c>
      <c r="B4122" s="192" t="s">
        <v>4353</v>
      </c>
      <c r="C4122" s="192" t="s">
        <v>195</v>
      </c>
      <c r="D4122" s="192" t="s">
        <v>196</v>
      </c>
      <c r="E4122" s="193">
        <v>28.32</v>
      </c>
      <c r="F4122" s="192" t="s">
        <v>114</v>
      </c>
    </row>
    <row r="4123" spans="1:6">
      <c r="A4123" s="192">
        <v>94787</v>
      </c>
      <c r="B4123" s="192" t="s">
        <v>4354</v>
      </c>
      <c r="C4123" s="192" t="s">
        <v>195</v>
      </c>
      <c r="D4123" s="192" t="s">
        <v>196</v>
      </c>
      <c r="E4123" s="193">
        <v>38.979999999999997</v>
      </c>
      <c r="F4123" s="192" t="s">
        <v>114</v>
      </c>
    </row>
    <row r="4124" spans="1:6">
      <c r="A4124" s="192">
        <v>94788</v>
      </c>
      <c r="B4124" s="192" t="s">
        <v>4355</v>
      </c>
      <c r="C4124" s="192" t="s">
        <v>195</v>
      </c>
      <c r="D4124" s="192" t="s">
        <v>196</v>
      </c>
      <c r="E4124" s="193">
        <v>54.77</v>
      </c>
      <c r="F4124" s="192" t="s">
        <v>114</v>
      </c>
    </row>
    <row r="4125" spans="1:6">
      <c r="A4125" s="192">
        <v>94789</v>
      </c>
      <c r="B4125" s="192" t="s">
        <v>4356</v>
      </c>
      <c r="C4125" s="192" t="s">
        <v>195</v>
      </c>
      <c r="D4125" s="192" t="s">
        <v>196</v>
      </c>
      <c r="E4125" s="193">
        <v>164.32</v>
      </c>
      <c r="F4125" s="192" t="s">
        <v>114</v>
      </c>
    </row>
    <row r="4126" spans="1:6">
      <c r="A4126" s="192">
        <v>94790</v>
      </c>
      <c r="B4126" s="192" t="s">
        <v>4357</v>
      </c>
      <c r="C4126" s="192" t="s">
        <v>195</v>
      </c>
      <c r="D4126" s="192" t="s">
        <v>196</v>
      </c>
      <c r="E4126" s="193">
        <v>189.51</v>
      </c>
      <c r="F4126" s="192" t="s">
        <v>114</v>
      </c>
    </row>
    <row r="4127" spans="1:6">
      <c r="A4127" s="192">
        <v>94791</v>
      </c>
      <c r="B4127" s="192" t="s">
        <v>4358</v>
      </c>
      <c r="C4127" s="192" t="s">
        <v>195</v>
      </c>
      <c r="D4127" s="192" t="s">
        <v>196</v>
      </c>
      <c r="E4127" s="193">
        <v>264.06</v>
      </c>
      <c r="F4127" s="192" t="s">
        <v>114</v>
      </c>
    </row>
    <row r="4128" spans="1:6">
      <c r="A4128" s="192">
        <v>94863</v>
      </c>
      <c r="B4128" s="192" t="s">
        <v>4359</v>
      </c>
      <c r="C4128" s="192" t="s">
        <v>195</v>
      </c>
      <c r="D4128" s="192" t="s">
        <v>196</v>
      </c>
      <c r="E4128" s="193">
        <v>148.34</v>
      </c>
      <c r="F4128" s="192" t="s">
        <v>114</v>
      </c>
    </row>
    <row r="4129" spans="1:6">
      <c r="A4129" s="192">
        <v>95141</v>
      </c>
      <c r="B4129" s="192" t="s">
        <v>4360</v>
      </c>
      <c r="C4129" s="192" t="s">
        <v>195</v>
      </c>
      <c r="D4129" s="192" t="s">
        <v>196</v>
      </c>
      <c r="E4129" s="193">
        <v>20.67</v>
      </c>
      <c r="F4129" s="192" t="s">
        <v>114</v>
      </c>
    </row>
    <row r="4130" spans="1:6">
      <c r="A4130" s="192">
        <v>95237</v>
      </c>
      <c r="B4130" s="192" t="s">
        <v>4361</v>
      </c>
      <c r="C4130" s="192" t="s">
        <v>195</v>
      </c>
      <c r="D4130" s="192" t="s">
        <v>196</v>
      </c>
      <c r="E4130" s="193">
        <v>15.76</v>
      </c>
      <c r="F4130" s="192" t="s">
        <v>114</v>
      </c>
    </row>
    <row r="4131" spans="1:6">
      <c r="A4131" s="192">
        <v>95693</v>
      </c>
      <c r="B4131" s="192" t="s">
        <v>4362</v>
      </c>
      <c r="C4131" s="192" t="s">
        <v>195</v>
      </c>
      <c r="D4131" s="192" t="s">
        <v>196</v>
      </c>
      <c r="E4131" s="193">
        <v>35.22</v>
      </c>
      <c r="F4131" s="192" t="s">
        <v>114</v>
      </c>
    </row>
    <row r="4132" spans="1:6">
      <c r="A4132" s="192">
        <v>95694</v>
      </c>
      <c r="B4132" s="192" t="s">
        <v>4363</v>
      </c>
      <c r="C4132" s="192" t="s">
        <v>195</v>
      </c>
      <c r="D4132" s="192" t="s">
        <v>196</v>
      </c>
      <c r="E4132" s="193">
        <v>41.18</v>
      </c>
      <c r="F4132" s="192" t="s">
        <v>114</v>
      </c>
    </row>
    <row r="4133" spans="1:6">
      <c r="A4133" s="192">
        <v>95695</v>
      </c>
      <c r="B4133" s="192" t="s">
        <v>4364</v>
      </c>
      <c r="C4133" s="192" t="s">
        <v>195</v>
      </c>
      <c r="D4133" s="192" t="s">
        <v>196</v>
      </c>
      <c r="E4133" s="193">
        <v>39.909999999999997</v>
      </c>
      <c r="F4133" s="192" t="s">
        <v>114</v>
      </c>
    </row>
    <row r="4134" spans="1:6">
      <c r="A4134" s="192">
        <v>95696</v>
      </c>
      <c r="B4134" s="192" t="s">
        <v>4365</v>
      </c>
      <c r="C4134" s="192" t="s">
        <v>195</v>
      </c>
      <c r="D4134" s="192" t="s">
        <v>196</v>
      </c>
      <c r="E4134" s="193">
        <v>27.69</v>
      </c>
      <c r="F4134" s="192" t="s">
        <v>114</v>
      </c>
    </row>
    <row r="4135" spans="1:6">
      <c r="A4135" s="192">
        <v>96637</v>
      </c>
      <c r="B4135" s="192" t="s">
        <v>4366</v>
      </c>
      <c r="C4135" s="192" t="s">
        <v>195</v>
      </c>
      <c r="D4135" s="192" t="s">
        <v>196</v>
      </c>
      <c r="E4135" s="193">
        <v>9.5399999999999991</v>
      </c>
      <c r="F4135" s="192" t="s">
        <v>114</v>
      </c>
    </row>
    <row r="4136" spans="1:6">
      <c r="A4136" s="192">
        <v>96638</v>
      </c>
      <c r="B4136" s="192" t="s">
        <v>4367</v>
      </c>
      <c r="C4136" s="192" t="s">
        <v>195</v>
      </c>
      <c r="D4136" s="192" t="s">
        <v>196</v>
      </c>
      <c r="E4136" s="193">
        <v>9.16</v>
      </c>
      <c r="F4136" s="192" t="s">
        <v>114</v>
      </c>
    </row>
    <row r="4137" spans="1:6">
      <c r="A4137" s="192">
        <v>96639</v>
      </c>
      <c r="B4137" s="192" t="s">
        <v>4368</v>
      </c>
      <c r="C4137" s="192" t="s">
        <v>195</v>
      </c>
      <c r="D4137" s="192" t="s">
        <v>196</v>
      </c>
      <c r="E4137" s="193">
        <v>6.67</v>
      </c>
      <c r="F4137" s="192" t="s">
        <v>114</v>
      </c>
    </row>
    <row r="4138" spans="1:6">
      <c r="A4138" s="192">
        <v>96640</v>
      </c>
      <c r="B4138" s="192" t="s">
        <v>4369</v>
      </c>
      <c r="C4138" s="192" t="s">
        <v>195</v>
      </c>
      <c r="D4138" s="192" t="s">
        <v>196</v>
      </c>
      <c r="E4138" s="193">
        <v>17.21</v>
      </c>
      <c r="F4138" s="192" t="s">
        <v>114</v>
      </c>
    </row>
    <row r="4139" spans="1:6">
      <c r="A4139" s="192">
        <v>96641</v>
      </c>
      <c r="B4139" s="192" t="s">
        <v>4370</v>
      </c>
      <c r="C4139" s="192" t="s">
        <v>195</v>
      </c>
      <c r="D4139" s="192" t="s">
        <v>196</v>
      </c>
      <c r="E4139" s="193">
        <v>13.44</v>
      </c>
      <c r="F4139" s="192" t="s">
        <v>114</v>
      </c>
    </row>
    <row r="4140" spans="1:6">
      <c r="A4140" s="192">
        <v>96642</v>
      </c>
      <c r="B4140" s="192" t="s">
        <v>4371</v>
      </c>
      <c r="C4140" s="192" t="s">
        <v>195</v>
      </c>
      <c r="D4140" s="192" t="s">
        <v>196</v>
      </c>
      <c r="E4140" s="193">
        <v>12.63</v>
      </c>
      <c r="F4140" s="192" t="s">
        <v>114</v>
      </c>
    </row>
    <row r="4141" spans="1:6">
      <c r="A4141" s="192">
        <v>96643</v>
      </c>
      <c r="B4141" s="192" t="s">
        <v>4372</v>
      </c>
      <c r="C4141" s="192" t="s">
        <v>195</v>
      </c>
      <c r="D4141" s="192" t="s">
        <v>196</v>
      </c>
      <c r="E4141" s="193">
        <v>34.69</v>
      </c>
      <c r="F4141" s="192" t="s">
        <v>114</v>
      </c>
    </row>
    <row r="4142" spans="1:6">
      <c r="A4142" s="192">
        <v>96650</v>
      </c>
      <c r="B4142" s="192" t="s">
        <v>4373</v>
      </c>
      <c r="C4142" s="192" t="s">
        <v>195</v>
      </c>
      <c r="D4142" s="192" t="s">
        <v>196</v>
      </c>
      <c r="E4142" s="193">
        <v>7.12</v>
      </c>
      <c r="F4142" s="192" t="s">
        <v>114</v>
      </c>
    </row>
    <row r="4143" spans="1:6">
      <c r="A4143" s="192">
        <v>96651</v>
      </c>
      <c r="B4143" s="192" t="s">
        <v>4374</v>
      </c>
      <c r="C4143" s="192" t="s">
        <v>195</v>
      </c>
      <c r="D4143" s="192" t="s">
        <v>196</v>
      </c>
      <c r="E4143" s="193">
        <v>6.74</v>
      </c>
      <c r="F4143" s="192" t="s">
        <v>114</v>
      </c>
    </row>
    <row r="4144" spans="1:6">
      <c r="A4144" s="192">
        <v>96652</v>
      </c>
      <c r="B4144" s="192" t="s">
        <v>4375</v>
      </c>
      <c r="C4144" s="192" t="s">
        <v>195</v>
      </c>
      <c r="D4144" s="192" t="s">
        <v>196</v>
      </c>
      <c r="E4144" s="193">
        <v>13.55</v>
      </c>
      <c r="F4144" s="192" t="s">
        <v>114</v>
      </c>
    </row>
    <row r="4145" spans="1:6">
      <c r="A4145" s="192">
        <v>96653</v>
      </c>
      <c r="B4145" s="192" t="s">
        <v>4376</v>
      </c>
      <c r="C4145" s="192" t="s">
        <v>195</v>
      </c>
      <c r="D4145" s="192" t="s">
        <v>196</v>
      </c>
      <c r="E4145" s="193">
        <v>13.51</v>
      </c>
      <c r="F4145" s="192" t="s">
        <v>114</v>
      </c>
    </row>
    <row r="4146" spans="1:6">
      <c r="A4146" s="192">
        <v>96654</v>
      </c>
      <c r="B4146" s="192" t="s">
        <v>4377</v>
      </c>
      <c r="C4146" s="192" t="s">
        <v>195</v>
      </c>
      <c r="D4146" s="192" t="s">
        <v>196</v>
      </c>
      <c r="E4146" s="193">
        <v>22.48</v>
      </c>
      <c r="F4146" s="192" t="s">
        <v>114</v>
      </c>
    </row>
    <row r="4147" spans="1:6">
      <c r="A4147" s="192">
        <v>96655</v>
      </c>
      <c r="B4147" s="192" t="s">
        <v>4378</v>
      </c>
      <c r="C4147" s="192" t="s">
        <v>195</v>
      </c>
      <c r="D4147" s="192" t="s">
        <v>196</v>
      </c>
      <c r="E4147" s="193">
        <v>22.06</v>
      </c>
      <c r="F4147" s="192" t="s">
        <v>114</v>
      </c>
    </row>
    <row r="4148" spans="1:6">
      <c r="A4148" s="192">
        <v>96656</v>
      </c>
      <c r="B4148" s="192" t="s">
        <v>4379</v>
      </c>
      <c r="C4148" s="192" t="s">
        <v>195</v>
      </c>
      <c r="D4148" s="192" t="s">
        <v>196</v>
      </c>
      <c r="E4148" s="193">
        <v>5.08</v>
      </c>
      <c r="F4148" s="192" t="s">
        <v>114</v>
      </c>
    </row>
    <row r="4149" spans="1:6">
      <c r="A4149" s="192">
        <v>96657</v>
      </c>
      <c r="B4149" s="192" t="s">
        <v>4380</v>
      </c>
      <c r="C4149" s="192" t="s">
        <v>195</v>
      </c>
      <c r="D4149" s="192" t="s">
        <v>196</v>
      </c>
      <c r="E4149" s="193">
        <v>15.62</v>
      </c>
      <c r="F4149" s="192" t="s">
        <v>114</v>
      </c>
    </row>
    <row r="4150" spans="1:6">
      <c r="A4150" s="192">
        <v>96658</v>
      </c>
      <c r="B4150" s="192" t="s">
        <v>4381</v>
      </c>
      <c r="C4150" s="192" t="s">
        <v>195</v>
      </c>
      <c r="D4150" s="192" t="s">
        <v>196</v>
      </c>
      <c r="E4150" s="193">
        <v>11.85</v>
      </c>
      <c r="F4150" s="192" t="s">
        <v>114</v>
      </c>
    </row>
    <row r="4151" spans="1:6">
      <c r="A4151" s="192">
        <v>96659</v>
      </c>
      <c r="B4151" s="192" t="s">
        <v>4382</v>
      </c>
      <c r="C4151" s="192" t="s">
        <v>195</v>
      </c>
      <c r="D4151" s="192" t="s">
        <v>196</v>
      </c>
      <c r="E4151" s="193">
        <v>9.17</v>
      </c>
      <c r="F4151" s="192" t="s">
        <v>114</v>
      </c>
    </row>
    <row r="4152" spans="1:6">
      <c r="A4152" s="192">
        <v>96660</v>
      </c>
      <c r="B4152" s="192" t="s">
        <v>4383</v>
      </c>
      <c r="C4152" s="192" t="s">
        <v>195</v>
      </c>
      <c r="D4152" s="192" t="s">
        <v>196</v>
      </c>
      <c r="E4152" s="193">
        <v>26.74</v>
      </c>
      <c r="F4152" s="192" t="s">
        <v>114</v>
      </c>
    </row>
    <row r="4153" spans="1:6">
      <c r="A4153" s="192">
        <v>96661</v>
      </c>
      <c r="B4153" s="192" t="s">
        <v>4384</v>
      </c>
      <c r="C4153" s="192" t="s">
        <v>195</v>
      </c>
      <c r="D4153" s="192" t="s">
        <v>196</v>
      </c>
      <c r="E4153" s="193">
        <v>20.95</v>
      </c>
      <c r="F4153" s="192" t="s">
        <v>114</v>
      </c>
    </row>
    <row r="4154" spans="1:6">
      <c r="A4154" s="192">
        <v>96662</v>
      </c>
      <c r="B4154" s="192" t="s">
        <v>4385</v>
      </c>
      <c r="C4154" s="192" t="s">
        <v>195</v>
      </c>
      <c r="D4154" s="192" t="s">
        <v>196</v>
      </c>
      <c r="E4154" s="193">
        <v>9.36</v>
      </c>
      <c r="F4154" s="192" t="s">
        <v>114</v>
      </c>
    </row>
    <row r="4155" spans="1:6">
      <c r="A4155" s="192">
        <v>96663</v>
      </c>
      <c r="B4155" s="192" t="s">
        <v>4386</v>
      </c>
      <c r="C4155" s="192" t="s">
        <v>195</v>
      </c>
      <c r="D4155" s="192" t="s">
        <v>196</v>
      </c>
      <c r="E4155" s="193">
        <v>16.670000000000002</v>
      </c>
      <c r="F4155" s="192" t="s">
        <v>114</v>
      </c>
    </row>
    <row r="4156" spans="1:6">
      <c r="A4156" s="192">
        <v>96664</v>
      </c>
      <c r="B4156" s="192" t="s">
        <v>4387</v>
      </c>
      <c r="C4156" s="192" t="s">
        <v>195</v>
      </c>
      <c r="D4156" s="192" t="s">
        <v>196</v>
      </c>
      <c r="E4156" s="193">
        <v>17.899999999999999</v>
      </c>
      <c r="F4156" s="192" t="s">
        <v>114</v>
      </c>
    </row>
    <row r="4157" spans="1:6">
      <c r="A4157" s="192">
        <v>96665</v>
      </c>
      <c r="B4157" s="192" t="s">
        <v>4388</v>
      </c>
      <c r="C4157" s="192" t="s">
        <v>195</v>
      </c>
      <c r="D4157" s="192" t="s">
        <v>196</v>
      </c>
      <c r="E4157" s="193">
        <v>9.39</v>
      </c>
      <c r="F4157" s="192" t="s">
        <v>114</v>
      </c>
    </row>
    <row r="4158" spans="1:6">
      <c r="A4158" s="192">
        <v>96666</v>
      </c>
      <c r="B4158" s="192" t="s">
        <v>4389</v>
      </c>
      <c r="C4158" s="192" t="s">
        <v>195</v>
      </c>
      <c r="D4158" s="192" t="s">
        <v>196</v>
      </c>
      <c r="E4158" s="193">
        <v>18.16</v>
      </c>
      <c r="F4158" s="192" t="s">
        <v>114</v>
      </c>
    </row>
    <row r="4159" spans="1:6">
      <c r="A4159" s="192">
        <v>96667</v>
      </c>
      <c r="B4159" s="192" t="s">
        <v>4390</v>
      </c>
      <c r="C4159" s="192" t="s">
        <v>195</v>
      </c>
      <c r="D4159" s="192" t="s">
        <v>196</v>
      </c>
      <c r="E4159" s="193">
        <v>31.7</v>
      </c>
      <c r="F4159" s="192" t="s">
        <v>114</v>
      </c>
    </row>
    <row r="4160" spans="1:6">
      <c r="A4160" s="192">
        <v>96684</v>
      </c>
      <c r="B4160" s="192" t="s">
        <v>4391</v>
      </c>
      <c r="C4160" s="192" t="s">
        <v>195</v>
      </c>
      <c r="D4160" s="192" t="s">
        <v>196</v>
      </c>
      <c r="E4160" s="193">
        <v>3.51</v>
      </c>
      <c r="F4160" s="192" t="s">
        <v>114</v>
      </c>
    </row>
    <row r="4161" spans="1:6">
      <c r="A4161" s="192">
        <v>96685</v>
      </c>
      <c r="B4161" s="192" t="s">
        <v>4392</v>
      </c>
      <c r="C4161" s="192" t="s">
        <v>195</v>
      </c>
      <c r="D4161" s="192" t="s">
        <v>196</v>
      </c>
      <c r="E4161" s="193">
        <v>3.13</v>
      </c>
      <c r="F4161" s="192" t="s">
        <v>114</v>
      </c>
    </row>
    <row r="4162" spans="1:6">
      <c r="A4162" s="192">
        <v>96686</v>
      </c>
      <c r="B4162" s="192" t="s">
        <v>4393</v>
      </c>
      <c r="C4162" s="192" t="s">
        <v>195</v>
      </c>
      <c r="D4162" s="192" t="s">
        <v>196</v>
      </c>
      <c r="E4162" s="193">
        <v>5.26</v>
      </c>
      <c r="F4162" s="192" t="s">
        <v>114</v>
      </c>
    </row>
    <row r="4163" spans="1:6">
      <c r="A4163" s="192">
        <v>96687</v>
      </c>
      <c r="B4163" s="192" t="s">
        <v>4394</v>
      </c>
      <c r="C4163" s="192" t="s">
        <v>195</v>
      </c>
      <c r="D4163" s="192" t="s">
        <v>196</v>
      </c>
      <c r="E4163" s="193">
        <v>5.22</v>
      </c>
      <c r="F4163" s="192" t="s">
        <v>114</v>
      </c>
    </row>
    <row r="4164" spans="1:6">
      <c r="A4164" s="192">
        <v>96688</v>
      </c>
      <c r="B4164" s="192" t="s">
        <v>4395</v>
      </c>
      <c r="C4164" s="192" t="s">
        <v>195</v>
      </c>
      <c r="D4164" s="192" t="s">
        <v>196</v>
      </c>
      <c r="E4164" s="193">
        <v>9.08</v>
      </c>
      <c r="F4164" s="192" t="s">
        <v>114</v>
      </c>
    </row>
    <row r="4165" spans="1:6">
      <c r="A4165" s="192">
        <v>96689</v>
      </c>
      <c r="B4165" s="192" t="s">
        <v>4396</v>
      </c>
      <c r="C4165" s="192" t="s">
        <v>195</v>
      </c>
      <c r="D4165" s="192" t="s">
        <v>196</v>
      </c>
      <c r="E4165" s="193">
        <v>8.66</v>
      </c>
      <c r="F4165" s="192" t="s">
        <v>114</v>
      </c>
    </row>
    <row r="4166" spans="1:6">
      <c r="A4166" s="192">
        <v>96690</v>
      </c>
      <c r="B4166" s="192" t="s">
        <v>4397</v>
      </c>
      <c r="C4166" s="192" t="s">
        <v>195</v>
      </c>
      <c r="D4166" s="192" t="s">
        <v>196</v>
      </c>
      <c r="E4166" s="193">
        <v>16.93</v>
      </c>
      <c r="F4166" s="192" t="s">
        <v>114</v>
      </c>
    </row>
    <row r="4167" spans="1:6">
      <c r="A4167" s="192">
        <v>96691</v>
      </c>
      <c r="B4167" s="192" t="s">
        <v>4398</v>
      </c>
      <c r="C4167" s="192" t="s">
        <v>195</v>
      </c>
      <c r="D4167" s="192" t="s">
        <v>196</v>
      </c>
      <c r="E4167" s="193">
        <v>17.489999999999998</v>
      </c>
      <c r="F4167" s="192" t="s">
        <v>114</v>
      </c>
    </row>
    <row r="4168" spans="1:6">
      <c r="A4168" s="192">
        <v>96692</v>
      </c>
      <c r="B4168" s="192" t="s">
        <v>4399</v>
      </c>
      <c r="C4168" s="192" t="s">
        <v>195</v>
      </c>
      <c r="D4168" s="192" t="s">
        <v>196</v>
      </c>
      <c r="E4168" s="193">
        <v>25.61</v>
      </c>
      <c r="F4168" s="192" t="s">
        <v>114</v>
      </c>
    </row>
    <row r="4169" spans="1:6">
      <c r="A4169" s="192">
        <v>96693</v>
      </c>
      <c r="B4169" s="192" t="s">
        <v>4400</v>
      </c>
      <c r="C4169" s="192" t="s">
        <v>195</v>
      </c>
      <c r="D4169" s="192" t="s">
        <v>196</v>
      </c>
      <c r="E4169" s="193">
        <v>24.22</v>
      </c>
      <c r="F4169" s="192" t="s">
        <v>114</v>
      </c>
    </row>
    <row r="4170" spans="1:6">
      <c r="A4170" s="192">
        <v>96694</v>
      </c>
      <c r="B4170" s="192" t="s">
        <v>4401</v>
      </c>
      <c r="C4170" s="192" t="s">
        <v>195</v>
      </c>
      <c r="D4170" s="192" t="s">
        <v>196</v>
      </c>
      <c r="E4170" s="193">
        <v>56.66</v>
      </c>
      <c r="F4170" s="192" t="s">
        <v>114</v>
      </c>
    </row>
    <row r="4171" spans="1:6">
      <c r="A4171" s="192">
        <v>96695</v>
      </c>
      <c r="B4171" s="192" t="s">
        <v>4402</v>
      </c>
      <c r="C4171" s="192" t="s">
        <v>195</v>
      </c>
      <c r="D4171" s="192" t="s">
        <v>196</v>
      </c>
      <c r="E4171" s="193">
        <v>55.04</v>
      </c>
      <c r="F4171" s="192" t="s">
        <v>114</v>
      </c>
    </row>
    <row r="4172" spans="1:6">
      <c r="A4172" s="192">
        <v>96696</v>
      </c>
      <c r="B4172" s="192" t="s">
        <v>4403</v>
      </c>
      <c r="C4172" s="192" t="s">
        <v>195</v>
      </c>
      <c r="D4172" s="192" t="s">
        <v>196</v>
      </c>
      <c r="E4172" s="193">
        <v>85.36</v>
      </c>
      <c r="F4172" s="192" t="s">
        <v>114</v>
      </c>
    </row>
    <row r="4173" spans="1:6">
      <c r="A4173" s="192">
        <v>96697</v>
      </c>
      <c r="B4173" s="192" t="s">
        <v>4404</v>
      </c>
      <c r="C4173" s="192" t="s">
        <v>195</v>
      </c>
      <c r="D4173" s="192" t="s">
        <v>196</v>
      </c>
      <c r="E4173" s="193">
        <v>127.74</v>
      </c>
      <c r="F4173" s="192" t="s">
        <v>114</v>
      </c>
    </row>
    <row r="4174" spans="1:6">
      <c r="A4174" s="192">
        <v>96698</v>
      </c>
      <c r="B4174" s="192" t="s">
        <v>4405</v>
      </c>
      <c r="C4174" s="192" t="s">
        <v>195</v>
      </c>
      <c r="D4174" s="192" t="s">
        <v>196</v>
      </c>
      <c r="E4174" s="193">
        <v>2.67</v>
      </c>
      <c r="F4174" s="192" t="s">
        <v>114</v>
      </c>
    </row>
    <row r="4175" spans="1:6">
      <c r="A4175" s="192">
        <v>96699</v>
      </c>
      <c r="B4175" s="192" t="s">
        <v>4406</v>
      </c>
      <c r="C4175" s="192" t="s">
        <v>195</v>
      </c>
      <c r="D4175" s="192" t="s">
        <v>196</v>
      </c>
      <c r="E4175" s="193">
        <v>13.21</v>
      </c>
      <c r="F4175" s="192" t="s">
        <v>114</v>
      </c>
    </row>
    <row r="4176" spans="1:6">
      <c r="A4176" s="192">
        <v>96700</v>
      </c>
      <c r="B4176" s="192" t="s">
        <v>4407</v>
      </c>
      <c r="C4176" s="192" t="s">
        <v>195</v>
      </c>
      <c r="D4176" s="192" t="s">
        <v>196</v>
      </c>
      <c r="E4176" s="193">
        <v>9.44</v>
      </c>
      <c r="F4176" s="192" t="s">
        <v>114</v>
      </c>
    </row>
    <row r="4177" spans="1:6">
      <c r="A4177" s="192">
        <v>96701</v>
      </c>
      <c r="B4177" s="192" t="s">
        <v>4408</v>
      </c>
      <c r="C4177" s="192" t="s">
        <v>195</v>
      </c>
      <c r="D4177" s="192" t="s">
        <v>196</v>
      </c>
      <c r="E4177" s="193">
        <v>3.64</v>
      </c>
      <c r="F4177" s="192" t="s">
        <v>114</v>
      </c>
    </row>
    <row r="4178" spans="1:6">
      <c r="A4178" s="192">
        <v>96702</v>
      </c>
      <c r="B4178" s="192" t="s">
        <v>4409</v>
      </c>
      <c r="C4178" s="192" t="s">
        <v>195</v>
      </c>
      <c r="D4178" s="192" t="s">
        <v>196</v>
      </c>
      <c r="E4178" s="193">
        <v>3.83</v>
      </c>
      <c r="F4178" s="192" t="s">
        <v>114</v>
      </c>
    </row>
    <row r="4179" spans="1:6">
      <c r="A4179" s="192">
        <v>96703</v>
      </c>
      <c r="B4179" s="192" t="s">
        <v>4410</v>
      </c>
      <c r="C4179" s="192" t="s">
        <v>195</v>
      </c>
      <c r="D4179" s="192" t="s">
        <v>196</v>
      </c>
      <c r="E4179" s="193">
        <v>7.71</v>
      </c>
      <c r="F4179" s="192" t="s">
        <v>114</v>
      </c>
    </row>
    <row r="4180" spans="1:6">
      <c r="A4180" s="192">
        <v>96704</v>
      </c>
      <c r="B4180" s="192" t="s">
        <v>4411</v>
      </c>
      <c r="C4180" s="192" t="s">
        <v>195</v>
      </c>
      <c r="D4180" s="192" t="s">
        <v>196</v>
      </c>
      <c r="E4180" s="193">
        <v>8.94</v>
      </c>
      <c r="F4180" s="192" t="s">
        <v>114</v>
      </c>
    </row>
    <row r="4181" spans="1:6">
      <c r="A4181" s="192">
        <v>96705</v>
      </c>
      <c r="B4181" s="192" t="s">
        <v>4412</v>
      </c>
      <c r="C4181" s="192" t="s">
        <v>195</v>
      </c>
      <c r="D4181" s="192" t="s">
        <v>196</v>
      </c>
      <c r="E4181" s="193">
        <v>11.61</v>
      </c>
      <c r="F4181" s="192" t="s">
        <v>114</v>
      </c>
    </row>
    <row r="4182" spans="1:6">
      <c r="A4182" s="192">
        <v>96706</v>
      </c>
      <c r="B4182" s="192" t="s">
        <v>4413</v>
      </c>
      <c r="C4182" s="192" t="s">
        <v>195</v>
      </c>
      <c r="D4182" s="192" t="s">
        <v>196</v>
      </c>
      <c r="E4182" s="193">
        <v>17.43</v>
      </c>
      <c r="F4182" s="192" t="s">
        <v>114</v>
      </c>
    </row>
    <row r="4183" spans="1:6">
      <c r="A4183" s="192">
        <v>96707</v>
      </c>
      <c r="B4183" s="192" t="s">
        <v>4414</v>
      </c>
      <c r="C4183" s="192" t="s">
        <v>195</v>
      </c>
      <c r="D4183" s="192" t="s">
        <v>196</v>
      </c>
      <c r="E4183" s="193">
        <v>36.4</v>
      </c>
      <c r="F4183" s="192" t="s">
        <v>114</v>
      </c>
    </row>
    <row r="4184" spans="1:6">
      <c r="A4184" s="192">
        <v>96708</v>
      </c>
      <c r="B4184" s="192" t="s">
        <v>4415</v>
      </c>
      <c r="C4184" s="192" t="s">
        <v>195</v>
      </c>
      <c r="D4184" s="192" t="s">
        <v>196</v>
      </c>
      <c r="E4184" s="193">
        <v>57.48</v>
      </c>
      <c r="F4184" s="192" t="s">
        <v>114</v>
      </c>
    </row>
    <row r="4185" spans="1:6">
      <c r="A4185" s="192">
        <v>96709</v>
      </c>
      <c r="B4185" s="192" t="s">
        <v>4416</v>
      </c>
      <c r="C4185" s="192" t="s">
        <v>195</v>
      </c>
      <c r="D4185" s="192" t="s">
        <v>196</v>
      </c>
      <c r="E4185" s="193">
        <v>90.85</v>
      </c>
      <c r="F4185" s="192" t="s">
        <v>114</v>
      </c>
    </row>
    <row r="4186" spans="1:6">
      <c r="A4186" s="192">
        <v>96710</v>
      </c>
      <c r="B4186" s="192" t="s">
        <v>4417</v>
      </c>
      <c r="C4186" s="192" t="s">
        <v>195</v>
      </c>
      <c r="D4186" s="192" t="s">
        <v>196</v>
      </c>
      <c r="E4186" s="193">
        <v>4.59</v>
      </c>
      <c r="F4186" s="192" t="s">
        <v>114</v>
      </c>
    </row>
    <row r="4187" spans="1:6">
      <c r="A4187" s="192">
        <v>96711</v>
      </c>
      <c r="B4187" s="192" t="s">
        <v>4418</v>
      </c>
      <c r="C4187" s="192" t="s">
        <v>195</v>
      </c>
      <c r="D4187" s="192" t="s">
        <v>196</v>
      </c>
      <c r="E4187" s="193">
        <v>7.13</v>
      </c>
      <c r="F4187" s="192" t="s">
        <v>114</v>
      </c>
    </row>
    <row r="4188" spans="1:6">
      <c r="A4188" s="192">
        <v>96712</v>
      </c>
      <c r="B4188" s="192" t="s">
        <v>4419</v>
      </c>
      <c r="C4188" s="192" t="s">
        <v>195</v>
      </c>
      <c r="D4188" s="192" t="s">
        <v>196</v>
      </c>
      <c r="E4188" s="193">
        <v>13.77</v>
      </c>
      <c r="F4188" s="192" t="s">
        <v>114</v>
      </c>
    </row>
    <row r="4189" spans="1:6">
      <c r="A4189" s="192">
        <v>96713</v>
      </c>
      <c r="B4189" s="192" t="s">
        <v>4420</v>
      </c>
      <c r="C4189" s="192" t="s">
        <v>195</v>
      </c>
      <c r="D4189" s="192" t="s">
        <v>196</v>
      </c>
      <c r="E4189" s="193">
        <v>19.100000000000001</v>
      </c>
      <c r="F4189" s="192" t="s">
        <v>114</v>
      </c>
    </row>
    <row r="4190" spans="1:6">
      <c r="A4190" s="192">
        <v>96714</v>
      </c>
      <c r="B4190" s="192" t="s">
        <v>4421</v>
      </c>
      <c r="C4190" s="192" t="s">
        <v>195</v>
      </c>
      <c r="D4190" s="192" t="s">
        <v>196</v>
      </c>
      <c r="E4190" s="193">
        <v>32.270000000000003</v>
      </c>
      <c r="F4190" s="192" t="s">
        <v>114</v>
      </c>
    </row>
    <row r="4191" spans="1:6">
      <c r="A4191" s="192">
        <v>96715</v>
      </c>
      <c r="B4191" s="192" t="s">
        <v>4422</v>
      </c>
      <c r="C4191" s="192" t="s">
        <v>195</v>
      </c>
      <c r="D4191" s="192" t="s">
        <v>196</v>
      </c>
      <c r="E4191" s="193">
        <v>60.85</v>
      </c>
      <c r="F4191" s="192" t="s">
        <v>114</v>
      </c>
    </row>
    <row r="4192" spans="1:6">
      <c r="A4192" s="192">
        <v>96716</v>
      </c>
      <c r="B4192" s="192" t="s">
        <v>4423</v>
      </c>
      <c r="C4192" s="192" t="s">
        <v>195</v>
      </c>
      <c r="D4192" s="192" t="s">
        <v>196</v>
      </c>
      <c r="E4192" s="193">
        <v>91.45</v>
      </c>
      <c r="F4192" s="192" t="s">
        <v>114</v>
      </c>
    </row>
    <row r="4193" spans="1:6">
      <c r="A4193" s="192">
        <v>96717</v>
      </c>
      <c r="B4193" s="192" t="s">
        <v>4424</v>
      </c>
      <c r="C4193" s="192" t="s">
        <v>195</v>
      </c>
      <c r="D4193" s="192" t="s">
        <v>196</v>
      </c>
      <c r="E4193" s="193">
        <v>144.09</v>
      </c>
      <c r="F4193" s="192" t="s">
        <v>114</v>
      </c>
    </row>
    <row r="4194" spans="1:6">
      <c r="A4194" s="192">
        <v>96736</v>
      </c>
      <c r="B4194" s="192" t="s">
        <v>4425</v>
      </c>
      <c r="C4194" s="192" t="s">
        <v>195</v>
      </c>
      <c r="D4194" s="192" t="s">
        <v>196</v>
      </c>
      <c r="E4194" s="193">
        <v>3.83</v>
      </c>
      <c r="F4194" s="192" t="s">
        <v>114</v>
      </c>
    </row>
    <row r="4195" spans="1:6">
      <c r="A4195" s="192">
        <v>96737</v>
      </c>
      <c r="B4195" s="192" t="s">
        <v>4426</v>
      </c>
      <c r="C4195" s="192" t="s">
        <v>195</v>
      </c>
      <c r="D4195" s="192" t="s">
        <v>196</v>
      </c>
      <c r="E4195" s="193">
        <v>4.41</v>
      </c>
      <c r="F4195" s="192" t="s">
        <v>114</v>
      </c>
    </row>
    <row r="4196" spans="1:6">
      <c r="A4196" s="192">
        <v>96738</v>
      </c>
      <c r="B4196" s="192" t="s">
        <v>4427</v>
      </c>
      <c r="C4196" s="192" t="s">
        <v>195</v>
      </c>
      <c r="D4196" s="192" t="s">
        <v>196</v>
      </c>
      <c r="E4196" s="193">
        <v>14.95</v>
      </c>
      <c r="F4196" s="192" t="s">
        <v>114</v>
      </c>
    </row>
    <row r="4197" spans="1:6">
      <c r="A4197" s="192">
        <v>96739</v>
      </c>
      <c r="B4197" s="192" t="s">
        <v>4428</v>
      </c>
      <c r="C4197" s="192" t="s">
        <v>195</v>
      </c>
      <c r="D4197" s="192" t="s">
        <v>196</v>
      </c>
      <c r="E4197" s="193">
        <v>5.71</v>
      </c>
      <c r="F4197" s="192" t="s">
        <v>114</v>
      </c>
    </row>
    <row r="4198" spans="1:6">
      <c r="A4198" s="192">
        <v>96740</v>
      </c>
      <c r="B4198" s="192" t="s">
        <v>4429</v>
      </c>
      <c r="C4198" s="192" t="s">
        <v>195</v>
      </c>
      <c r="D4198" s="192" t="s">
        <v>196</v>
      </c>
      <c r="E4198" s="193">
        <v>23.28</v>
      </c>
      <c r="F4198" s="192" t="s">
        <v>114</v>
      </c>
    </row>
    <row r="4199" spans="1:6">
      <c r="A4199" s="192">
        <v>96741</v>
      </c>
      <c r="B4199" s="192" t="s">
        <v>4430</v>
      </c>
      <c r="C4199" s="192" t="s">
        <v>195</v>
      </c>
      <c r="D4199" s="192" t="s">
        <v>196</v>
      </c>
      <c r="E4199" s="193">
        <v>9.14</v>
      </c>
      <c r="F4199" s="192" t="s">
        <v>114</v>
      </c>
    </row>
    <row r="4200" spans="1:6">
      <c r="A4200" s="192">
        <v>96742</v>
      </c>
      <c r="B4200" s="192" t="s">
        <v>4431</v>
      </c>
      <c r="C4200" s="192" t="s">
        <v>195</v>
      </c>
      <c r="D4200" s="192" t="s">
        <v>196</v>
      </c>
      <c r="E4200" s="193">
        <v>13.86</v>
      </c>
      <c r="F4200" s="192" t="s">
        <v>114</v>
      </c>
    </row>
    <row r="4201" spans="1:6">
      <c r="A4201" s="192">
        <v>96743</v>
      </c>
      <c r="B4201" s="192" t="s">
        <v>4432</v>
      </c>
      <c r="C4201" s="192" t="s">
        <v>195</v>
      </c>
      <c r="D4201" s="192" t="s">
        <v>196</v>
      </c>
      <c r="E4201" s="193">
        <v>18.03</v>
      </c>
      <c r="F4201" s="192" t="s">
        <v>114</v>
      </c>
    </row>
    <row r="4202" spans="1:6">
      <c r="A4202" s="192">
        <v>96744</v>
      </c>
      <c r="B4202" s="192" t="s">
        <v>4433</v>
      </c>
      <c r="C4202" s="192" t="s">
        <v>195</v>
      </c>
      <c r="D4202" s="192" t="s">
        <v>196</v>
      </c>
      <c r="E4202" s="193">
        <v>38.619999999999997</v>
      </c>
      <c r="F4202" s="192" t="s">
        <v>114</v>
      </c>
    </row>
    <row r="4203" spans="1:6">
      <c r="A4203" s="192">
        <v>96745</v>
      </c>
      <c r="B4203" s="192" t="s">
        <v>4434</v>
      </c>
      <c r="C4203" s="192" t="s">
        <v>195</v>
      </c>
      <c r="D4203" s="192" t="s">
        <v>196</v>
      </c>
      <c r="E4203" s="193">
        <v>56.93</v>
      </c>
      <c r="F4203" s="192" t="s">
        <v>114</v>
      </c>
    </row>
    <row r="4204" spans="1:6">
      <c r="A4204" s="192">
        <v>96746</v>
      </c>
      <c r="B4204" s="192" t="s">
        <v>4435</v>
      </c>
      <c r="C4204" s="192" t="s">
        <v>195</v>
      </c>
      <c r="D4204" s="192" t="s">
        <v>196</v>
      </c>
      <c r="E4204" s="193">
        <v>90.83</v>
      </c>
      <c r="F4204" s="192" t="s">
        <v>114</v>
      </c>
    </row>
    <row r="4205" spans="1:6">
      <c r="A4205" s="192">
        <v>96747</v>
      </c>
      <c r="B4205" s="192" t="s">
        <v>4436</v>
      </c>
      <c r="C4205" s="192" t="s">
        <v>195</v>
      </c>
      <c r="D4205" s="192" t="s">
        <v>196</v>
      </c>
      <c r="E4205" s="193">
        <v>5.42</v>
      </c>
      <c r="F4205" s="192" t="s">
        <v>114</v>
      </c>
    </row>
    <row r="4206" spans="1:6">
      <c r="A4206" s="192">
        <v>96748</v>
      </c>
      <c r="B4206" s="192" t="s">
        <v>4437</v>
      </c>
      <c r="C4206" s="192" t="s">
        <v>195</v>
      </c>
      <c r="D4206" s="192" t="s">
        <v>196</v>
      </c>
      <c r="E4206" s="193">
        <v>6.14</v>
      </c>
      <c r="F4206" s="192" t="s">
        <v>114</v>
      </c>
    </row>
    <row r="4207" spans="1:6">
      <c r="A4207" s="192">
        <v>96749</v>
      </c>
      <c r="B4207" s="192" t="s">
        <v>4438</v>
      </c>
      <c r="C4207" s="192" t="s">
        <v>195</v>
      </c>
      <c r="D4207" s="192" t="s">
        <v>196</v>
      </c>
      <c r="E4207" s="193">
        <v>8.3699999999999992</v>
      </c>
      <c r="F4207" s="192" t="s">
        <v>114</v>
      </c>
    </row>
    <row r="4208" spans="1:6">
      <c r="A4208" s="192">
        <v>96750</v>
      </c>
      <c r="B4208" s="192" t="s">
        <v>4439</v>
      </c>
      <c r="C4208" s="192" t="s">
        <v>195</v>
      </c>
      <c r="D4208" s="192" t="s">
        <v>196</v>
      </c>
      <c r="E4208" s="193">
        <v>11.2</v>
      </c>
      <c r="F4208" s="192" t="s">
        <v>114</v>
      </c>
    </row>
    <row r="4209" spans="1:6">
      <c r="A4209" s="192">
        <v>96751</v>
      </c>
      <c r="B4209" s="192" t="s">
        <v>4440</v>
      </c>
      <c r="C4209" s="192" t="s">
        <v>195</v>
      </c>
      <c r="D4209" s="192" t="s">
        <v>196</v>
      </c>
      <c r="E4209" s="193">
        <v>20.309999999999999</v>
      </c>
      <c r="F4209" s="192" t="s">
        <v>114</v>
      </c>
    </row>
    <row r="4210" spans="1:6">
      <c r="A4210" s="192">
        <v>96752</v>
      </c>
      <c r="B4210" s="192" t="s">
        <v>4441</v>
      </c>
      <c r="C4210" s="192" t="s">
        <v>195</v>
      </c>
      <c r="D4210" s="192" t="s">
        <v>196</v>
      </c>
      <c r="E4210" s="193">
        <v>26.5</v>
      </c>
      <c r="F4210" s="192" t="s">
        <v>114</v>
      </c>
    </row>
    <row r="4211" spans="1:6">
      <c r="A4211" s="192">
        <v>96753</v>
      </c>
      <c r="B4211" s="192" t="s">
        <v>4442</v>
      </c>
      <c r="C4211" s="192" t="s">
        <v>195</v>
      </c>
      <c r="D4211" s="192" t="s">
        <v>196</v>
      </c>
      <c r="E4211" s="193">
        <v>60</v>
      </c>
      <c r="F4211" s="192" t="s">
        <v>114</v>
      </c>
    </row>
    <row r="4212" spans="1:6">
      <c r="A4212" s="192">
        <v>96754</v>
      </c>
      <c r="B4212" s="192" t="s">
        <v>4443</v>
      </c>
      <c r="C4212" s="192" t="s">
        <v>195</v>
      </c>
      <c r="D4212" s="192" t="s">
        <v>196</v>
      </c>
      <c r="E4212" s="193">
        <v>84.54</v>
      </c>
      <c r="F4212" s="192" t="s">
        <v>114</v>
      </c>
    </row>
    <row r="4213" spans="1:6">
      <c r="A4213" s="192">
        <v>96755</v>
      </c>
      <c r="B4213" s="192" t="s">
        <v>4444</v>
      </c>
      <c r="C4213" s="192" t="s">
        <v>195</v>
      </c>
      <c r="D4213" s="192" t="s">
        <v>196</v>
      </c>
      <c r="E4213" s="193">
        <v>127.71</v>
      </c>
      <c r="F4213" s="192" t="s">
        <v>114</v>
      </c>
    </row>
    <row r="4214" spans="1:6">
      <c r="A4214" s="192">
        <v>96756</v>
      </c>
      <c r="B4214" s="192" t="s">
        <v>4445</v>
      </c>
      <c r="C4214" s="192" t="s">
        <v>195</v>
      </c>
      <c r="D4214" s="192" t="s">
        <v>196</v>
      </c>
      <c r="E4214" s="193">
        <v>9.9600000000000009</v>
      </c>
      <c r="F4214" s="192" t="s">
        <v>114</v>
      </c>
    </row>
    <row r="4215" spans="1:6">
      <c r="A4215" s="192">
        <v>96757</v>
      </c>
      <c r="B4215" s="192" t="s">
        <v>4446</v>
      </c>
      <c r="C4215" s="192" t="s">
        <v>195</v>
      </c>
      <c r="D4215" s="192" t="s">
        <v>196</v>
      </c>
      <c r="E4215" s="193">
        <v>9.58</v>
      </c>
      <c r="F4215" s="192" t="s">
        <v>114</v>
      </c>
    </row>
    <row r="4216" spans="1:6">
      <c r="A4216" s="192">
        <v>96758</v>
      </c>
      <c r="B4216" s="192" t="s">
        <v>4447</v>
      </c>
      <c r="C4216" s="192" t="s">
        <v>195</v>
      </c>
      <c r="D4216" s="192" t="s">
        <v>196</v>
      </c>
      <c r="E4216" s="193">
        <v>11.26</v>
      </c>
      <c r="F4216" s="192" t="s">
        <v>114</v>
      </c>
    </row>
    <row r="4217" spans="1:6">
      <c r="A4217" s="192">
        <v>96759</v>
      </c>
      <c r="B4217" s="192" t="s">
        <v>4448</v>
      </c>
      <c r="C4217" s="192" t="s">
        <v>195</v>
      </c>
      <c r="D4217" s="192" t="s">
        <v>196</v>
      </c>
      <c r="E4217" s="193">
        <v>16.63</v>
      </c>
      <c r="F4217" s="192" t="s">
        <v>114</v>
      </c>
    </row>
    <row r="4218" spans="1:6">
      <c r="A4218" s="192">
        <v>96760</v>
      </c>
      <c r="B4218" s="192" t="s">
        <v>4449</v>
      </c>
      <c r="C4218" s="192" t="s">
        <v>195</v>
      </c>
      <c r="D4218" s="192" t="s">
        <v>196</v>
      </c>
      <c r="E4218" s="193">
        <v>23.58</v>
      </c>
      <c r="F4218" s="192" t="s">
        <v>114</v>
      </c>
    </row>
    <row r="4219" spans="1:6">
      <c r="A4219" s="192">
        <v>96761</v>
      </c>
      <c r="B4219" s="192" t="s">
        <v>4450</v>
      </c>
      <c r="C4219" s="192" t="s">
        <v>195</v>
      </c>
      <c r="D4219" s="192" t="s">
        <v>196</v>
      </c>
      <c r="E4219" s="193">
        <v>33.479999999999997</v>
      </c>
      <c r="F4219" s="192" t="s">
        <v>114</v>
      </c>
    </row>
    <row r="4220" spans="1:6">
      <c r="A4220" s="192">
        <v>96762</v>
      </c>
      <c r="B4220" s="192" t="s">
        <v>4451</v>
      </c>
      <c r="C4220" s="192" t="s">
        <v>195</v>
      </c>
      <c r="D4220" s="192" t="s">
        <v>196</v>
      </c>
      <c r="E4220" s="193">
        <v>65.260000000000005</v>
      </c>
      <c r="F4220" s="192" t="s">
        <v>114</v>
      </c>
    </row>
    <row r="4221" spans="1:6">
      <c r="A4221" s="192">
        <v>96763</v>
      </c>
      <c r="B4221" s="192" t="s">
        <v>4452</v>
      </c>
      <c r="C4221" s="192" t="s">
        <v>195</v>
      </c>
      <c r="D4221" s="192" t="s">
        <v>196</v>
      </c>
      <c r="E4221" s="193">
        <v>90.33</v>
      </c>
      <c r="F4221" s="192" t="s">
        <v>114</v>
      </c>
    </row>
    <row r="4222" spans="1:6">
      <c r="A4222" s="192">
        <v>96764</v>
      </c>
      <c r="B4222" s="192" t="s">
        <v>4453</v>
      </c>
      <c r="C4222" s="192" t="s">
        <v>195</v>
      </c>
      <c r="D4222" s="192" t="s">
        <v>196</v>
      </c>
      <c r="E4222" s="193">
        <v>144.03</v>
      </c>
      <c r="F4222" s="192" t="s">
        <v>114</v>
      </c>
    </row>
    <row r="4223" spans="1:6">
      <c r="A4223" s="192">
        <v>96802</v>
      </c>
      <c r="B4223" s="192" t="s">
        <v>4454</v>
      </c>
      <c r="C4223" s="192" t="s">
        <v>195</v>
      </c>
      <c r="D4223" s="192" t="s">
        <v>113</v>
      </c>
      <c r="E4223" s="193">
        <v>193.49</v>
      </c>
      <c r="F4223" s="192" t="s">
        <v>114</v>
      </c>
    </row>
    <row r="4224" spans="1:6">
      <c r="A4224" s="192">
        <v>96803</v>
      </c>
      <c r="B4224" s="192" t="s">
        <v>4455</v>
      </c>
      <c r="C4224" s="192" t="s">
        <v>195</v>
      </c>
      <c r="D4224" s="192" t="s">
        <v>113</v>
      </c>
      <c r="E4224" s="193">
        <v>99.29</v>
      </c>
      <c r="F4224" s="192" t="s">
        <v>114</v>
      </c>
    </row>
    <row r="4225" spans="1:6">
      <c r="A4225" s="192">
        <v>96804</v>
      </c>
      <c r="B4225" s="192" t="s">
        <v>4456</v>
      </c>
      <c r="C4225" s="192" t="s">
        <v>195</v>
      </c>
      <c r="D4225" s="192" t="s">
        <v>113</v>
      </c>
      <c r="E4225" s="193">
        <v>177.49</v>
      </c>
      <c r="F4225" s="192" t="s">
        <v>114</v>
      </c>
    </row>
    <row r="4226" spans="1:6">
      <c r="A4226" s="192">
        <v>96805</v>
      </c>
      <c r="B4226" s="192" t="s">
        <v>4457</v>
      </c>
      <c r="C4226" s="192" t="s">
        <v>195</v>
      </c>
      <c r="D4226" s="192" t="s">
        <v>113</v>
      </c>
      <c r="E4226" s="193">
        <v>199.64</v>
      </c>
      <c r="F4226" s="192" t="s">
        <v>114</v>
      </c>
    </row>
    <row r="4227" spans="1:6">
      <c r="A4227" s="192">
        <v>96806</v>
      </c>
      <c r="B4227" s="192" t="s">
        <v>4458</v>
      </c>
      <c r="C4227" s="192" t="s">
        <v>195</v>
      </c>
      <c r="D4227" s="192" t="s">
        <v>113</v>
      </c>
      <c r="E4227" s="193">
        <v>96.72</v>
      </c>
      <c r="F4227" s="192" t="s">
        <v>114</v>
      </c>
    </row>
    <row r="4228" spans="1:6">
      <c r="A4228" s="192">
        <v>96807</v>
      </c>
      <c r="B4228" s="192" t="s">
        <v>4459</v>
      </c>
      <c r="C4228" s="192" t="s">
        <v>195</v>
      </c>
      <c r="D4228" s="192" t="s">
        <v>113</v>
      </c>
      <c r="E4228" s="193">
        <v>161.15</v>
      </c>
      <c r="F4228" s="192" t="s">
        <v>114</v>
      </c>
    </row>
    <row r="4229" spans="1:6">
      <c r="A4229" s="192">
        <v>96808</v>
      </c>
      <c r="B4229" s="192" t="s">
        <v>4460</v>
      </c>
      <c r="C4229" s="192" t="s">
        <v>195</v>
      </c>
      <c r="D4229" s="192" t="s">
        <v>113</v>
      </c>
      <c r="E4229" s="193">
        <v>9.02</v>
      </c>
      <c r="F4229" s="192" t="s">
        <v>114</v>
      </c>
    </row>
    <row r="4230" spans="1:6">
      <c r="A4230" s="192">
        <v>96809</v>
      </c>
      <c r="B4230" s="192" t="s">
        <v>4461</v>
      </c>
      <c r="C4230" s="192" t="s">
        <v>195</v>
      </c>
      <c r="D4230" s="192" t="s">
        <v>113</v>
      </c>
      <c r="E4230" s="193">
        <v>10.33</v>
      </c>
      <c r="F4230" s="192" t="s">
        <v>114</v>
      </c>
    </row>
    <row r="4231" spans="1:6">
      <c r="A4231" s="192">
        <v>96810</v>
      </c>
      <c r="B4231" s="192" t="s">
        <v>4462</v>
      </c>
      <c r="C4231" s="192" t="s">
        <v>195</v>
      </c>
      <c r="D4231" s="192" t="s">
        <v>113</v>
      </c>
      <c r="E4231" s="193">
        <v>11.21</v>
      </c>
      <c r="F4231" s="192" t="s">
        <v>114</v>
      </c>
    </row>
    <row r="4232" spans="1:6">
      <c r="A4232" s="192">
        <v>96811</v>
      </c>
      <c r="B4232" s="192" t="s">
        <v>4463</v>
      </c>
      <c r="C4232" s="192" t="s">
        <v>195</v>
      </c>
      <c r="D4232" s="192" t="s">
        <v>113</v>
      </c>
      <c r="E4232" s="193">
        <v>12.07</v>
      </c>
      <c r="F4232" s="192" t="s">
        <v>114</v>
      </c>
    </row>
    <row r="4233" spans="1:6">
      <c r="A4233" s="192">
        <v>96812</v>
      </c>
      <c r="B4233" s="192" t="s">
        <v>4464</v>
      </c>
      <c r="C4233" s="192" t="s">
        <v>195</v>
      </c>
      <c r="D4233" s="192" t="s">
        <v>113</v>
      </c>
      <c r="E4233" s="193">
        <v>11.6</v>
      </c>
      <c r="F4233" s="192" t="s">
        <v>114</v>
      </c>
    </row>
    <row r="4234" spans="1:6">
      <c r="A4234" s="192">
        <v>96813</v>
      </c>
      <c r="B4234" s="192" t="s">
        <v>4465</v>
      </c>
      <c r="C4234" s="192" t="s">
        <v>195</v>
      </c>
      <c r="D4234" s="192" t="s">
        <v>113</v>
      </c>
      <c r="E4234" s="193">
        <v>13.36</v>
      </c>
      <c r="F4234" s="192" t="s">
        <v>114</v>
      </c>
    </row>
    <row r="4235" spans="1:6">
      <c r="A4235" s="192">
        <v>96814</v>
      </c>
      <c r="B4235" s="192" t="s">
        <v>4466</v>
      </c>
      <c r="C4235" s="192" t="s">
        <v>195</v>
      </c>
      <c r="D4235" s="192" t="s">
        <v>113</v>
      </c>
      <c r="E4235" s="193">
        <v>11.3</v>
      </c>
      <c r="F4235" s="192" t="s">
        <v>114</v>
      </c>
    </row>
    <row r="4236" spans="1:6">
      <c r="A4236" s="192">
        <v>96815</v>
      </c>
      <c r="B4236" s="192" t="s">
        <v>4467</v>
      </c>
      <c r="C4236" s="192" t="s">
        <v>195</v>
      </c>
      <c r="D4236" s="192" t="s">
        <v>113</v>
      </c>
      <c r="E4236" s="193">
        <v>19.010000000000002</v>
      </c>
      <c r="F4236" s="192" t="s">
        <v>114</v>
      </c>
    </row>
    <row r="4237" spans="1:6">
      <c r="A4237" s="192">
        <v>96816</v>
      </c>
      <c r="B4237" s="192" t="s">
        <v>4468</v>
      </c>
      <c r="C4237" s="192" t="s">
        <v>195</v>
      </c>
      <c r="D4237" s="192" t="s">
        <v>113</v>
      </c>
      <c r="E4237" s="193">
        <v>15.66</v>
      </c>
      <c r="F4237" s="192" t="s">
        <v>114</v>
      </c>
    </row>
    <row r="4238" spans="1:6">
      <c r="A4238" s="192">
        <v>96817</v>
      </c>
      <c r="B4238" s="192" t="s">
        <v>4469</v>
      </c>
      <c r="C4238" s="192" t="s">
        <v>195</v>
      </c>
      <c r="D4238" s="192" t="s">
        <v>113</v>
      </c>
      <c r="E4238" s="193">
        <v>17.8</v>
      </c>
      <c r="F4238" s="192" t="s">
        <v>114</v>
      </c>
    </row>
    <row r="4239" spans="1:6">
      <c r="A4239" s="192">
        <v>96818</v>
      </c>
      <c r="B4239" s="192" t="s">
        <v>4470</v>
      </c>
      <c r="C4239" s="192" t="s">
        <v>195</v>
      </c>
      <c r="D4239" s="192" t="s">
        <v>113</v>
      </c>
      <c r="E4239" s="193">
        <v>16.579999999999998</v>
      </c>
      <c r="F4239" s="192" t="s">
        <v>114</v>
      </c>
    </row>
    <row r="4240" spans="1:6">
      <c r="A4240" s="192">
        <v>96819</v>
      </c>
      <c r="B4240" s="192" t="s">
        <v>4471</v>
      </c>
      <c r="C4240" s="192" t="s">
        <v>195</v>
      </c>
      <c r="D4240" s="192" t="s">
        <v>113</v>
      </c>
      <c r="E4240" s="193">
        <v>16.579999999999998</v>
      </c>
      <c r="F4240" s="192" t="s">
        <v>114</v>
      </c>
    </row>
    <row r="4241" spans="1:6">
      <c r="A4241" s="192">
        <v>96820</v>
      </c>
      <c r="B4241" s="192" t="s">
        <v>4472</v>
      </c>
      <c r="C4241" s="192" t="s">
        <v>195</v>
      </c>
      <c r="D4241" s="192" t="s">
        <v>113</v>
      </c>
      <c r="E4241" s="193">
        <v>30.1</v>
      </c>
      <c r="F4241" s="192" t="s">
        <v>114</v>
      </c>
    </row>
    <row r="4242" spans="1:6">
      <c r="A4242" s="192">
        <v>96821</v>
      </c>
      <c r="B4242" s="192" t="s">
        <v>4473</v>
      </c>
      <c r="C4242" s="192" t="s">
        <v>195</v>
      </c>
      <c r="D4242" s="192" t="s">
        <v>113</v>
      </c>
      <c r="E4242" s="193">
        <v>25.67</v>
      </c>
      <c r="F4242" s="192" t="s">
        <v>114</v>
      </c>
    </row>
    <row r="4243" spans="1:6">
      <c r="A4243" s="192">
        <v>96822</v>
      </c>
      <c r="B4243" s="192" t="s">
        <v>4474</v>
      </c>
      <c r="C4243" s="192" t="s">
        <v>195</v>
      </c>
      <c r="D4243" s="192" t="s">
        <v>113</v>
      </c>
      <c r="E4243" s="193">
        <v>26.01</v>
      </c>
      <c r="F4243" s="192" t="s">
        <v>114</v>
      </c>
    </row>
    <row r="4244" spans="1:6">
      <c r="A4244" s="192">
        <v>96823</v>
      </c>
      <c r="B4244" s="192" t="s">
        <v>4475</v>
      </c>
      <c r="C4244" s="192" t="s">
        <v>195</v>
      </c>
      <c r="D4244" s="192" t="s">
        <v>113</v>
      </c>
      <c r="E4244" s="193">
        <v>10.72</v>
      </c>
      <c r="F4244" s="192" t="s">
        <v>114</v>
      </c>
    </row>
    <row r="4245" spans="1:6">
      <c r="A4245" s="192">
        <v>96824</v>
      </c>
      <c r="B4245" s="192" t="s">
        <v>4476</v>
      </c>
      <c r="C4245" s="192" t="s">
        <v>195</v>
      </c>
      <c r="D4245" s="192" t="s">
        <v>113</v>
      </c>
      <c r="E4245" s="193">
        <v>12.09</v>
      </c>
      <c r="F4245" s="192" t="s">
        <v>114</v>
      </c>
    </row>
    <row r="4246" spans="1:6">
      <c r="A4246" s="192">
        <v>96825</v>
      </c>
      <c r="B4246" s="192" t="s">
        <v>4477</v>
      </c>
      <c r="C4246" s="192" t="s">
        <v>195</v>
      </c>
      <c r="D4246" s="192" t="s">
        <v>113</v>
      </c>
      <c r="E4246" s="193">
        <v>16.350000000000001</v>
      </c>
      <c r="F4246" s="192" t="s">
        <v>114</v>
      </c>
    </row>
    <row r="4247" spans="1:6">
      <c r="A4247" s="192">
        <v>96826</v>
      </c>
      <c r="B4247" s="192" t="s">
        <v>4478</v>
      </c>
      <c r="C4247" s="192" t="s">
        <v>195</v>
      </c>
      <c r="D4247" s="192" t="s">
        <v>113</v>
      </c>
      <c r="E4247" s="193">
        <v>14.85</v>
      </c>
      <c r="F4247" s="192" t="s">
        <v>114</v>
      </c>
    </row>
    <row r="4248" spans="1:6">
      <c r="A4248" s="192">
        <v>96827</v>
      </c>
      <c r="B4248" s="192" t="s">
        <v>4479</v>
      </c>
      <c r="C4248" s="192" t="s">
        <v>195</v>
      </c>
      <c r="D4248" s="192" t="s">
        <v>113</v>
      </c>
      <c r="E4248" s="193">
        <v>15.41</v>
      </c>
      <c r="F4248" s="192" t="s">
        <v>114</v>
      </c>
    </row>
    <row r="4249" spans="1:6">
      <c r="A4249" s="192">
        <v>96828</v>
      </c>
      <c r="B4249" s="192" t="s">
        <v>4480</v>
      </c>
      <c r="C4249" s="192" t="s">
        <v>195</v>
      </c>
      <c r="D4249" s="192" t="s">
        <v>113</v>
      </c>
      <c r="E4249" s="193">
        <v>19.32</v>
      </c>
      <c r="F4249" s="192" t="s">
        <v>114</v>
      </c>
    </row>
    <row r="4250" spans="1:6">
      <c r="A4250" s="192">
        <v>96829</v>
      </c>
      <c r="B4250" s="192" t="s">
        <v>4481</v>
      </c>
      <c r="C4250" s="192" t="s">
        <v>195</v>
      </c>
      <c r="D4250" s="192" t="s">
        <v>113</v>
      </c>
      <c r="E4250" s="193">
        <v>14.83</v>
      </c>
      <c r="F4250" s="192" t="s">
        <v>114</v>
      </c>
    </row>
    <row r="4251" spans="1:6">
      <c r="A4251" s="192">
        <v>96830</v>
      </c>
      <c r="B4251" s="192" t="s">
        <v>4482</v>
      </c>
      <c r="C4251" s="192" t="s">
        <v>195</v>
      </c>
      <c r="D4251" s="192" t="s">
        <v>113</v>
      </c>
      <c r="E4251" s="193">
        <v>21.54</v>
      </c>
      <c r="F4251" s="192" t="s">
        <v>114</v>
      </c>
    </row>
    <row r="4252" spans="1:6">
      <c r="A4252" s="192">
        <v>96831</v>
      </c>
      <c r="B4252" s="192" t="s">
        <v>4483</v>
      </c>
      <c r="C4252" s="192" t="s">
        <v>195</v>
      </c>
      <c r="D4252" s="192" t="s">
        <v>113</v>
      </c>
      <c r="E4252" s="193">
        <v>17.59</v>
      </c>
      <c r="F4252" s="192" t="s">
        <v>114</v>
      </c>
    </row>
    <row r="4253" spans="1:6">
      <c r="A4253" s="192">
        <v>96832</v>
      </c>
      <c r="B4253" s="192" t="s">
        <v>4484</v>
      </c>
      <c r="C4253" s="192" t="s">
        <v>195</v>
      </c>
      <c r="D4253" s="192" t="s">
        <v>113</v>
      </c>
      <c r="E4253" s="193">
        <v>20.309999999999999</v>
      </c>
      <c r="F4253" s="192" t="s">
        <v>114</v>
      </c>
    </row>
    <row r="4254" spans="1:6">
      <c r="A4254" s="192">
        <v>96833</v>
      </c>
      <c r="B4254" s="192" t="s">
        <v>4485</v>
      </c>
      <c r="C4254" s="192" t="s">
        <v>195</v>
      </c>
      <c r="D4254" s="192" t="s">
        <v>113</v>
      </c>
      <c r="E4254" s="193">
        <v>19.03</v>
      </c>
      <c r="F4254" s="192" t="s">
        <v>114</v>
      </c>
    </row>
    <row r="4255" spans="1:6">
      <c r="A4255" s="192">
        <v>96834</v>
      </c>
      <c r="B4255" s="192" t="s">
        <v>4486</v>
      </c>
      <c r="C4255" s="192" t="s">
        <v>195</v>
      </c>
      <c r="D4255" s="192" t="s">
        <v>113</v>
      </c>
      <c r="E4255" s="193">
        <v>31.37</v>
      </c>
      <c r="F4255" s="192" t="s">
        <v>114</v>
      </c>
    </row>
    <row r="4256" spans="1:6">
      <c r="A4256" s="192">
        <v>96835</v>
      </c>
      <c r="B4256" s="192" t="s">
        <v>4487</v>
      </c>
      <c r="C4256" s="192" t="s">
        <v>195</v>
      </c>
      <c r="D4256" s="192" t="s">
        <v>113</v>
      </c>
      <c r="E4256" s="193">
        <v>27.14</v>
      </c>
      <c r="F4256" s="192" t="s">
        <v>114</v>
      </c>
    </row>
    <row r="4257" spans="1:6">
      <c r="A4257" s="192">
        <v>96836</v>
      </c>
      <c r="B4257" s="192" t="s">
        <v>4488</v>
      </c>
      <c r="C4257" s="192" t="s">
        <v>195</v>
      </c>
      <c r="D4257" s="192" t="s">
        <v>113</v>
      </c>
      <c r="E4257" s="193">
        <v>28.9</v>
      </c>
      <c r="F4257" s="192" t="s">
        <v>114</v>
      </c>
    </row>
    <row r="4258" spans="1:6">
      <c r="A4258" s="192">
        <v>96837</v>
      </c>
      <c r="B4258" s="192" t="s">
        <v>4489</v>
      </c>
      <c r="C4258" s="192" t="s">
        <v>195</v>
      </c>
      <c r="D4258" s="192" t="s">
        <v>113</v>
      </c>
      <c r="E4258" s="193">
        <v>15.75</v>
      </c>
      <c r="F4258" s="192" t="s">
        <v>114</v>
      </c>
    </row>
    <row r="4259" spans="1:6">
      <c r="A4259" s="192">
        <v>96838</v>
      </c>
      <c r="B4259" s="192" t="s">
        <v>4490</v>
      </c>
      <c r="C4259" s="192" t="s">
        <v>195</v>
      </c>
      <c r="D4259" s="192" t="s">
        <v>113</v>
      </c>
      <c r="E4259" s="193">
        <v>14.49</v>
      </c>
      <c r="F4259" s="192" t="s">
        <v>114</v>
      </c>
    </row>
    <row r="4260" spans="1:6">
      <c r="A4260" s="192">
        <v>96839</v>
      </c>
      <c r="B4260" s="192" t="s">
        <v>4491</v>
      </c>
      <c r="C4260" s="192" t="s">
        <v>195</v>
      </c>
      <c r="D4260" s="192" t="s">
        <v>113</v>
      </c>
      <c r="E4260" s="193">
        <v>14.27</v>
      </c>
      <c r="F4260" s="192" t="s">
        <v>114</v>
      </c>
    </row>
    <row r="4261" spans="1:6">
      <c r="A4261" s="192">
        <v>96840</v>
      </c>
      <c r="B4261" s="192" t="s">
        <v>4492</v>
      </c>
      <c r="C4261" s="192" t="s">
        <v>195</v>
      </c>
      <c r="D4261" s="192" t="s">
        <v>113</v>
      </c>
      <c r="E4261" s="193">
        <v>18.41</v>
      </c>
      <c r="F4261" s="192" t="s">
        <v>114</v>
      </c>
    </row>
    <row r="4262" spans="1:6">
      <c r="A4262" s="192">
        <v>96841</v>
      </c>
      <c r="B4262" s="192" t="s">
        <v>4493</v>
      </c>
      <c r="C4262" s="192" t="s">
        <v>195</v>
      </c>
      <c r="D4262" s="192" t="s">
        <v>113</v>
      </c>
      <c r="E4262" s="193">
        <v>16.14</v>
      </c>
      <c r="F4262" s="192" t="s">
        <v>114</v>
      </c>
    </row>
    <row r="4263" spans="1:6">
      <c r="A4263" s="192">
        <v>96842</v>
      </c>
      <c r="B4263" s="192" t="s">
        <v>4494</v>
      </c>
      <c r="C4263" s="192" t="s">
        <v>195</v>
      </c>
      <c r="D4263" s="192" t="s">
        <v>113</v>
      </c>
      <c r="E4263" s="193">
        <v>20.49</v>
      </c>
      <c r="F4263" s="192" t="s">
        <v>114</v>
      </c>
    </row>
    <row r="4264" spans="1:6">
      <c r="A4264" s="192">
        <v>96843</v>
      </c>
      <c r="B4264" s="192" t="s">
        <v>4495</v>
      </c>
      <c r="C4264" s="192" t="s">
        <v>195</v>
      </c>
      <c r="D4264" s="192" t="s">
        <v>113</v>
      </c>
      <c r="E4264" s="193">
        <v>19.71</v>
      </c>
      <c r="F4264" s="192" t="s">
        <v>114</v>
      </c>
    </row>
    <row r="4265" spans="1:6">
      <c r="A4265" s="192">
        <v>96844</v>
      </c>
      <c r="B4265" s="192" t="s">
        <v>4496</v>
      </c>
      <c r="C4265" s="192" t="s">
        <v>195</v>
      </c>
      <c r="D4265" s="192" t="s">
        <v>113</v>
      </c>
      <c r="E4265" s="193">
        <v>26.81</v>
      </c>
      <c r="F4265" s="192" t="s">
        <v>114</v>
      </c>
    </row>
    <row r="4266" spans="1:6">
      <c r="A4266" s="192">
        <v>96845</v>
      </c>
      <c r="B4266" s="192" t="s">
        <v>4497</v>
      </c>
      <c r="C4266" s="192" t="s">
        <v>195</v>
      </c>
      <c r="D4266" s="192" t="s">
        <v>113</v>
      </c>
      <c r="E4266" s="193">
        <v>28.72</v>
      </c>
      <c r="F4266" s="192" t="s">
        <v>114</v>
      </c>
    </row>
    <row r="4267" spans="1:6">
      <c r="A4267" s="192">
        <v>96846</v>
      </c>
      <c r="B4267" s="192" t="s">
        <v>4498</v>
      </c>
      <c r="C4267" s="192" t="s">
        <v>195</v>
      </c>
      <c r="D4267" s="192" t="s">
        <v>113</v>
      </c>
      <c r="E4267" s="193">
        <v>22.65</v>
      </c>
      <c r="F4267" s="192" t="s">
        <v>114</v>
      </c>
    </row>
    <row r="4268" spans="1:6">
      <c r="A4268" s="192">
        <v>96847</v>
      </c>
      <c r="B4268" s="192" t="s">
        <v>4499</v>
      </c>
      <c r="C4268" s="192" t="s">
        <v>195</v>
      </c>
      <c r="D4268" s="192" t="s">
        <v>113</v>
      </c>
      <c r="E4268" s="193">
        <v>24.88</v>
      </c>
      <c r="F4268" s="192" t="s">
        <v>114</v>
      </c>
    </row>
    <row r="4269" spans="1:6">
      <c r="A4269" s="192">
        <v>96848</v>
      </c>
      <c r="B4269" s="192" t="s">
        <v>4500</v>
      </c>
      <c r="C4269" s="192" t="s">
        <v>195</v>
      </c>
      <c r="D4269" s="192" t="s">
        <v>113</v>
      </c>
      <c r="E4269" s="193">
        <v>37.229999999999997</v>
      </c>
      <c r="F4269" s="192" t="s">
        <v>114</v>
      </c>
    </row>
    <row r="4270" spans="1:6">
      <c r="A4270" s="192">
        <v>96849</v>
      </c>
      <c r="B4270" s="192" t="s">
        <v>4501</v>
      </c>
      <c r="C4270" s="192" t="s">
        <v>195</v>
      </c>
      <c r="D4270" s="192" t="s">
        <v>113</v>
      </c>
      <c r="E4270" s="193">
        <v>13.54</v>
      </c>
      <c r="F4270" s="192" t="s">
        <v>114</v>
      </c>
    </row>
    <row r="4271" spans="1:6">
      <c r="A4271" s="192">
        <v>96850</v>
      </c>
      <c r="B4271" s="192" t="s">
        <v>4502</v>
      </c>
      <c r="C4271" s="192" t="s">
        <v>195</v>
      </c>
      <c r="D4271" s="192" t="s">
        <v>113</v>
      </c>
      <c r="E4271" s="193">
        <v>15.81</v>
      </c>
      <c r="F4271" s="192" t="s">
        <v>114</v>
      </c>
    </row>
    <row r="4272" spans="1:6">
      <c r="A4272" s="192">
        <v>96851</v>
      </c>
      <c r="B4272" s="192" t="s">
        <v>4503</v>
      </c>
      <c r="C4272" s="192" t="s">
        <v>195</v>
      </c>
      <c r="D4272" s="192" t="s">
        <v>113</v>
      </c>
      <c r="E4272" s="193">
        <v>20.89</v>
      </c>
      <c r="F4272" s="192" t="s">
        <v>114</v>
      </c>
    </row>
    <row r="4273" spans="1:6">
      <c r="A4273" s="192">
        <v>96852</v>
      </c>
      <c r="B4273" s="192" t="s">
        <v>4504</v>
      </c>
      <c r="C4273" s="192" t="s">
        <v>195</v>
      </c>
      <c r="D4273" s="192" t="s">
        <v>113</v>
      </c>
      <c r="E4273" s="193">
        <v>17.989999999999998</v>
      </c>
      <c r="F4273" s="192" t="s">
        <v>114</v>
      </c>
    </row>
    <row r="4274" spans="1:6">
      <c r="A4274" s="192">
        <v>96853</v>
      </c>
      <c r="B4274" s="192" t="s">
        <v>4505</v>
      </c>
      <c r="C4274" s="192" t="s">
        <v>195</v>
      </c>
      <c r="D4274" s="192" t="s">
        <v>113</v>
      </c>
      <c r="E4274" s="193">
        <v>20.21</v>
      </c>
      <c r="F4274" s="192" t="s">
        <v>114</v>
      </c>
    </row>
    <row r="4275" spans="1:6">
      <c r="A4275" s="192">
        <v>96854</v>
      </c>
      <c r="B4275" s="192" t="s">
        <v>4506</v>
      </c>
      <c r="C4275" s="192" t="s">
        <v>195</v>
      </c>
      <c r="D4275" s="192" t="s">
        <v>113</v>
      </c>
      <c r="E4275" s="193">
        <v>24.14</v>
      </c>
      <c r="F4275" s="192" t="s">
        <v>114</v>
      </c>
    </row>
    <row r="4276" spans="1:6">
      <c r="A4276" s="192">
        <v>96855</v>
      </c>
      <c r="B4276" s="192" t="s">
        <v>4507</v>
      </c>
      <c r="C4276" s="192" t="s">
        <v>195</v>
      </c>
      <c r="D4276" s="192" t="s">
        <v>113</v>
      </c>
      <c r="E4276" s="193">
        <v>22.33</v>
      </c>
      <c r="F4276" s="192" t="s">
        <v>114</v>
      </c>
    </row>
    <row r="4277" spans="1:6">
      <c r="A4277" s="192">
        <v>96856</v>
      </c>
      <c r="B4277" s="192" t="s">
        <v>4508</v>
      </c>
      <c r="C4277" s="192" t="s">
        <v>195</v>
      </c>
      <c r="D4277" s="192" t="s">
        <v>113</v>
      </c>
      <c r="E4277" s="193">
        <v>22.65</v>
      </c>
      <c r="F4277" s="192" t="s">
        <v>114</v>
      </c>
    </row>
    <row r="4278" spans="1:6">
      <c r="A4278" s="192">
        <v>96857</v>
      </c>
      <c r="B4278" s="192" t="s">
        <v>4509</v>
      </c>
      <c r="C4278" s="192" t="s">
        <v>195</v>
      </c>
      <c r="D4278" s="192" t="s">
        <v>113</v>
      </c>
      <c r="E4278" s="193">
        <v>35.94</v>
      </c>
      <c r="F4278" s="192" t="s">
        <v>114</v>
      </c>
    </row>
    <row r="4279" spans="1:6">
      <c r="A4279" s="192">
        <v>96858</v>
      </c>
      <c r="B4279" s="192" t="s">
        <v>4510</v>
      </c>
      <c r="C4279" s="192" t="s">
        <v>195</v>
      </c>
      <c r="D4279" s="192" t="s">
        <v>113</v>
      </c>
      <c r="E4279" s="193">
        <v>36.4</v>
      </c>
      <c r="F4279" s="192" t="s">
        <v>114</v>
      </c>
    </row>
    <row r="4280" spans="1:6">
      <c r="A4280" s="192">
        <v>96859</v>
      </c>
      <c r="B4280" s="192" t="s">
        <v>4511</v>
      </c>
      <c r="C4280" s="192" t="s">
        <v>195</v>
      </c>
      <c r="D4280" s="192" t="s">
        <v>113</v>
      </c>
      <c r="E4280" s="193">
        <v>45.04</v>
      </c>
      <c r="F4280" s="192" t="s">
        <v>114</v>
      </c>
    </row>
    <row r="4281" spans="1:6">
      <c r="A4281" s="192">
        <v>96860</v>
      </c>
      <c r="B4281" s="192" t="s">
        <v>4512</v>
      </c>
      <c r="C4281" s="192" t="s">
        <v>195</v>
      </c>
      <c r="D4281" s="192" t="s">
        <v>113</v>
      </c>
      <c r="E4281" s="193">
        <v>18.329999999999998</v>
      </c>
      <c r="F4281" s="192" t="s">
        <v>114</v>
      </c>
    </row>
    <row r="4282" spans="1:6">
      <c r="A4282" s="192">
        <v>96861</v>
      </c>
      <c r="B4282" s="192" t="s">
        <v>4513</v>
      </c>
      <c r="C4282" s="192" t="s">
        <v>195</v>
      </c>
      <c r="D4282" s="192" t="s">
        <v>113</v>
      </c>
      <c r="E4282" s="193">
        <v>19.760000000000002</v>
      </c>
      <c r="F4282" s="192" t="s">
        <v>114</v>
      </c>
    </row>
    <row r="4283" spans="1:6">
      <c r="A4283" s="192">
        <v>96862</v>
      </c>
      <c r="B4283" s="192" t="s">
        <v>4514</v>
      </c>
      <c r="C4283" s="192" t="s">
        <v>195</v>
      </c>
      <c r="D4283" s="192" t="s">
        <v>113</v>
      </c>
      <c r="E4283" s="193">
        <v>22.08</v>
      </c>
      <c r="F4283" s="192" t="s">
        <v>114</v>
      </c>
    </row>
    <row r="4284" spans="1:6">
      <c r="A4284" s="192">
        <v>96863</v>
      </c>
      <c r="B4284" s="192" t="s">
        <v>4515</v>
      </c>
      <c r="C4284" s="192" t="s">
        <v>195</v>
      </c>
      <c r="D4284" s="192" t="s">
        <v>113</v>
      </c>
      <c r="E4284" s="193">
        <v>21.84</v>
      </c>
      <c r="F4284" s="192" t="s">
        <v>114</v>
      </c>
    </row>
    <row r="4285" spans="1:6">
      <c r="A4285" s="192">
        <v>96864</v>
      </c>
      <c r="B4285" s="192" t="s">
        <v>4516</v>
      </c>
      <c r="C4285" s="192" t="s">
        <v>195</v>
      </c>
      <c r="D4285" s="192" t="s">
        <v>113</v>
      </c>
      <c r="E4285" s="193">
        <v>34.450000000000003</v>
      </c>
      <c r="F4285" s="192" t="s">
        <v>114</v>
      </c>
    </row>
    <row r="4286" spans="1:6">
      <c r="A4286" s="192">
        <v>96865</v>
      </c>
      <c r="B4286" s="192" t="s">
        <v>4517</v>
      </c>
      <c r="C4286" s="192" t="s">
        <v>195</v>
      </c>
      <c r="D4286" s="192" t="s">
        <v>113</v>
      </c>
      <c r="E4286" s="193">
        <v>33.75</v>
      </c>
      <c r="F4286" s="192" t="s">
        <v>114</v>
      </c>
    </row>
    <row r="4287" spans="1:6">
      <c r="A4287" s="192">
        <v>96866</v>
      </c>
      <c r="B4287" s="192" t="s">
        <v>4518</v>
      </c>
      <c r="C4287" s="192" t="s">
        <v>195</v>
      </c>
      <c r="D4287" s="192" t="s">
        <v>113</v>
      </c>
      <c r="E4287" s="193">
        <v>45.25</v>
      </c>
      <c r="F4287" s="192" t="s">
        <v>114</v>
      </c>
    </row>
    <row r="4288" spans="1:6">
      <c r="A4288" s="192">
        <v>96867</v>
      </c>
      <c r="B4288" s="192" t="s">
        <v>4519</v>
      </c>
      <c r="C4288" s="192" t="s">
        <v>195</v>
      </c>
      <c r="D4288" s="192" t="s">
        <v>113</v>
      </c>
      <c r="E4288" s="193">
        <v>52.5</v>
      </c>
      <c r="F4288" s="192" t="s">
        <v>114</v>
      </c>
    </row>
    <row r="4289" spans="1:6">
      <c r="A4289" s="192">
        <v>96868</v>
      </c>
      <c r="B4289" s="192" t="s">
        <v>4520</v>
      </c>
      <c r="C4289" s="192" t="s">
        <v>195</v>
      </c>
      <c r="D4289" s="192" t="s">
        <v>113</v>
      </c>
      <c r="E4289" s="193">
        <v>20.94</v>
      </c>
      <c r="F4289" s="192" t="s">
        <v>114</v>
      </c>
    </row>
    <row r="4290" spans="1:6">
      <c r="A4290" s="192">
        <v>96869</v>
      </c>
      <c r="B4290" s="192" t="s">
        <v>4521</v>
      </c>
      <c r="C4290" s="192" t="s">
        <v>195</v>
      </c>
      <c r="D4290" s="192" t="s">
        <v>113</v>
      </c>
      <c r="E4290" s="193">
        <v>25.03</v>
      </c>
      <c r="F4290" s="192" t="s">
        <v>114</v>
      </c>
    </row>
    <row r="4291" spans="1:6">
      <c r="A4291" s="192">
        <v>96870</v>
      </c>
      <c r="B4291" s="192" t="s">
        <v>4522</v>
      </c>
      <c r="C4291" s="192" t="s">
        <v>195</v>
      </c>
      <c r="D4291" s="192" t="s">
        <v>113</v>
      </c>
      <c r="E4291" s="193">
        <v>39.42</v>
      </c>
      <c r="F4291" s="192" t="s">
        <v>114</v>
      </c>
    </row>
    <row r="4292" spans="1:6">
      <c r="A4292" s="192">
        <v>96871</v>
      </c>
      <c r="B4292" s="192" t="s">
        <v>4523</v>
      </c>
      <c r="C4292" s="192" t="s">
        <v>195</v>
      </c>
      <c r="D4292" s="192" t="s">
        <v>113</v>
      </c>
      <c r="E4292" s="193">
        <v>57.07</v>
      </c>
      <c r="F4292" s="192" t="s">
        <v>114</v>
      </c>
    </row>
    <row r="4293" spans="1:6">
      <c r="A4293" s="192">
        <v>96872</v>
      </c>
      <c r="B4293" s="192" t="s">
        <v>4524</v>
      </c>
      <c r="C4293" s="192" t="s">
        <v>195</v>
      </c>
      <c r="D4293" s="192" t="s">
        <v>113</v>
      </c>
      <c r="E4293" s="193">
        <v>54.53</v>
      </c>
      <c r="F4293" s="192" t="s">
        <v>114</v>
      </c>
    </row>
    <row r="4294" spans="1:6">
      <c r="A4294" s="192">
        <v>96873</v>
      </c>
      <c r="B4294" s="192" t="s">
        <v>4525</v>
      </c>
      <c r="C4294" s="192" t="s">
        <v>195</v>
      </c>
      <c r="D4294" s="192" t="s">
        <v>113</v>
      </c>
      <c r="E4294" s="193">
        <v>62.52</v>
      </c>
      <c r="F4294" s="192" t="s">
        <v>114</v>
      </c>
    </row>
    <row r="4295" spans="1:6">
      <c r="A4295" s="192">
        <v>96874</v>
      </c>
      <c r="B4295" s="192" t="s">
        <v>4526</v>
      </c>
      <c r="C4295" s="192" t="s">
        <v>195</v>
      </c>
      <c r="D4295" s="192" t="s">
        <v>113</v>
      </c>
      <c r="E4295" s="193">
        <v>66.06</v>
      </c>
      <c r="F4295" s="192" t="s">
        <v>114</v>
      </c>
    </row>
    <row r="4296" spans="1:6">
      <c r="A4296" s="192">
        <v>96875</v>
      </c>
      <c r="B4296" s="192" t="s">
        <v>4527</v>
      </c>
      <c r="C4296" s="192" t="s">
        <v>195</v>
      </c>
      <c r="D4296" s="192" t="s">
        <v>113</v>
      </c>
      <c r="E4296" s="193">
        <v>78.92</v>
      </c>
      <c r="F4296" s="192" t="s">
        <v>114</v>
      </c>
    </row>
    <row r="4297" spans="1:6">
      <c r="A4297" s="192">
        <v>96876</v>
      </c>
      <c r="B4297" s="192" t="s">
        <v>4528</v>
      </c>
      <c r="C4297" s="192" t="s">
        <v>195</v>
      </c>
      <c r="D4297" s="192" t="s">
        <v>113</v>
      </c>
      <c r="E4297" s="193">
        <v>135.99</v>
      </c>
      <c r="F4297" s="192" t="s">
        <v>114</v>
      </c>
    </row>
    <row r="4298" spans="1:6">
      <c r="A4298" s="192">
        <v>96877</v>
      </c>
      <c r="B4298" s="192" t="s">
        <v>4529</v>
      </c>
      <c r="C4298" s="192" t="s">
        <v>195</v>
      </c>
      <c r="D4298" s="192" t="s">
        <v>113</v>
      </c>
      <c r="E4298" s="193">
        <v>145.33000000000001</v>
      </c>
      <c r="F4298" s="192" t="s">
        <v>114</v>
      </c>
    </row>
    <row r="4299" spans="1:6">
      <c r="A4299" s="192">
        <v>96878</v>
      </c>
      <c r="B4299" s="192" t="s">
        <v>4530</v>
      </c>
      <c r="C4299" s="192" t="s">
        <v>195</v>
      </c>
      <c r="D4299" s="192" t="s">
        <v>113</v>
      </c>
      <c r="E4299" s="193">
        <v>147.08000000000001</v>
      </c>
      <c r="F4299" s="192" t="s">
        <v>114</v>
      </c>
    </row>
    <row r="4300" spans="1:6">
      <c r="A4300" s="192">
        <v>96879</v>
      </c>
      <c r="B4300" s="192" t="s">
        <v>4531</v>
      </c>
      <c r="C4300" s="192" t="s">
        <v>195</v>
      </c>
      <c r="D4300" s="192" t="s">
        <v>113</v>
      </c>
      <c r="E4300" s="193">
        <v>147.81</v>
      </c>
      <c r="F4300" s="192" t="s">
        <v>114</v>
      </c>
    </row>
    <row r="4301" spans="1:6">
      <c r="A4301" s="192">
        <v>96880</v>
      </c>
      <c r="B4301" s="192" t="s">
        <v>4532</v>
      </c>
      <c r="C4301" s="192" t="s">
        <v>195</v>
      </c>
      <c r="D4301" s="192" t="s">
        <v>113</v>
      </c>
      <c r="E4301" s="193">
        <v>168.72</v>
      </c>
      <c r="F4301" s="192" t="s">
        <v>114</v>
      </c>
    </row>
    <row r="4302" spans="1:6">
      <c r="A4302" s="192">
        <v>96881</v>
      </c>
      <c r="B4302" s="192" t="s">
        <v>4533</v>
      </c>
      <c r="C4302" s="192" t="s">
        <v>195</v>
      </c>
      <c r="D4302" s="192" t="s">
        <v>113</v>
      </c>
      <c r="E4302" s="193">
        <v>178.2</v>
      </c>
      <c r="F4302" s="192" t="s">
        <v>114</v>
      </c>
    </row>
    <row r="4303" spans="1:6">
      <c r="A4303" s="192">
        <v>97425</v>
      </c>
      <c r="B4303" s="192" t="s">
        <v>4534</v>
      </c>
      <c r="C4303" s="192" t="s">
        <v>195</v>
      </c>
      <c r="D4303" s="192" t="s">
        <v>196</v>
      </c>
      <c r="E4303" s="193">
        <v>16.989999999999998</v>
      </c>
      <c r="F4303" s="192" t="s">
        <v>114</v>
      </c>
    </row>
    <row r="4304" spans="1:6">
      <c r="A4304" s="192">
        <v>97426</v>
      </c>
      <c r="B4304" s="192" t="s">
        <v>4535</v>
      </c>
      <c r="C4304" s="192" t="s">
        <v>195</v>
      </c>
      <c r="D4304" s="192" t="s">
        <v>196</v>
      </c>
      <c r="E4304" s="193">
        <v>20.09</v>
      </c>
      <c r="F4304" s="192" t="s">
        <v>114</v>
      </c>
    </row>
    <row r="4305" spans="1:6">
      <c r="A4305" s="192">
        <v>97427</v>
      </c>
      <c r="B4305" s="192" t="s">
        <v>4536</v>
      </c>
      <c r="C4305" s="192" t="s">
        <v>195</v>
      </c>
      <c r="D4305" s="192" t="s">
        <v>196</v>
      </c>
      <c r="E4305" s="193">
        <v>22.42</v>
      </c>
      <c r="F4305" s="192" t="s">
        <v>114</v>
      </c>
    </row>
    <row r="4306" spans="1:6">
      <c r="A4306" s="192">
        <v>97428</v>
      </c>
      <c r="B4306" s="192" t="s">
        <v>4537</v>
      </c>
      <c r="C4306" s="192" t="s">
        <v>195</v>
      </c>
      <c r="D4306" s="192" t="s">
        <v>196</v>
      </c>
      <c r="E4306" s="193">
        <v>27.85</v>
      </c>
      <c r="F4306" s="192" t="s">
        <v>114</v>
      </c>
    </row>
    <row r="4307" spans="1:6">
      <c r="A4307" s="192">
        <v>97429</v>
      </c>
      <c r="B4307" s="192" t="s">
        <v>4538</v>
      </c>
      <c r="C4307" s="192" t="s">
        <v>195</v>
      </c>
      <c r="D4307" s="192" t="s">
        <v>196</v>
      </c>
      <c r="E4307" s="193">
        <v>32.85</v>
      </c>
      <c r="F4307" s="192" t="s">
        <v>114</v>
      </c>
    </row>
    <row r="4308" spans="1:6">
      <c r="A4308" s="192">
        <v>97430</v>
      </c>
      <c r="B4308" s="192" t="s">
        <v>4539</v>
      </c>
      <c r="C4308" s="192" t="s">
        <v>195</v>
      </c>
      <c r="D4308" s="192" t="s">
        <v>113</v>
      </c>
      <c r="E4308" s="193">
        <v>25.18</v>
      </c>
      <c r="F4308" s="192" t="s">
        <v>114</v>
      </c>
    </row>
    <row r="4309" spans="1:6">
      <c r="A4309" s="192">
        <v>97431</v>
      </c>
      <c r="B4309" s="192" t="s">
        <v>4540</v>
      </c>
      <c r="C4309" s="192" t="s">
        <v>195</v>
      </c>
      <c r="D4309" s="192" t="s">
        <v>113</v>
      </c>
      <c r="E4309" s="193">
        <v>28.13</v>
      </c>
      <c r="F4309" s="192" t="s">
        <v>114</v>
      </c>
    </row>
    <row r="4310" spans="1:6">
      <c r="A4310" s="192">
        <v>97432</v>
      </c>
      <c r="B4310" s="192" t="s">
        <v>4541</v>
      </c>
      <c r="C4310" s="192" t="s">
        <v>195</v>
      </c>
      <c r="D4310" s="192" t="s">
        <v>113</v>
      </c>
      <c r="E4310" s="193">
        <v>31.78</v>
      </c>
      <c r="F4310" s="192" t="s">
        <v>114</v>
      </c>
    </row>
    <row r="4311" spans="1:6">
      <c r="A4311" s="192">
        <v>97433</v>
      </c>
      <c r="B4311" s="192" t="s">
        <v>4542</v>
      </c>
      <c r="C4311" s="192" t="s">
        <v>195</v>
      </c>
      <c r="D4311" s="192" t="s">
        <v>113</v>
      </c>
      <c r="E4311" s="193">
        <v>56.63</v>
      </c>
      <c r="F4311" s="192" t="s">
        <v>114</v>
      </c>
    </row>
    <row r="4312" spans="1:6">
      <c r="A4312" s="192">
        <v>97434</v>
      </c>
      <c r="B4312" s="192" t="s">
        <v>4543</v>
      </c>
      <c r="C4312" s="192" t="s">
        <v>195</v>
      </c>
      <c r="D4312" s="192" t="s">
        <v>113</v>
      </c>
      <c r="E4312" s="193">
        <v>57.66</v>
      </c>
      <c r="F4312" s="192" t="s">
        <v>114</v>
      </c>
    </row>
    <row r="4313" spans="1:6">
      <c r="A4313" s="192">
        <v>97435</v>
      </c>
      <c r="B4313" s="192" t="s">
        <v>4544</v>
      </c>
      <c r="C4313" s="192" t="s">
        <v>195</v>
      </c>
      <c r="D4313" s="192" t="s">
        <v>113</v>
      </c>
      <c r="E4313" s="193">
        <v>66.22</v>
      </c>
      <c r="F4313" s="192" t="s">
        <v>114</v>
      </c>
    </row>
    <row r="4314" spans="1:6">
      <c r="A4314" s="192">
        <v>97436</v>
      </c>
      <c r="B4314" s="192" t="s">
        <v>4545</v>
      </c>
      <c r="C4314" s="192" t="s">
        <v>195</v>
      </c>
      <c r="D4314" s="192" t="s">
        <v>113</v>
      </c>
      <c r="E4314" s="193">
        <v>68.2</v>
      </c>
      <c r="F4314" s="192" t="s">
        <v>114</v>
      </c>
    </row>
    <row r="4315" spans="1:6">
      <c r="A4315" s="192">
        <v>97437</v>
      </c>
      <c r="B4315" s="192" t="s">
        <v>4546</v>
      </c>
      <c r="C4315" s="192" t="s">
        <v>195</v>
      </c>
      <c r="D4315" s="192" t="s">
        <v>113</v>
      </c>
      <c r="E4315" s="193">
        <v>75.790000000000006</v>
      </c>
      <c r="F4315" s="192" t="s">
        <v>114</v>
      </c>
    </row>
    <row r="4316" spans="1:6">
      <c r="A4316" s="192">
        <v>97438</v>
      </c>
      <c r="B4316" s="192" t="s">
        <v>4547</v>
      </c>
      <c r="C4316" s="192" t="s">
        <v>195</v>
      </c>
      <c r="D4316" s="192" t="s">
        <v>113</v>
      </c>
      <c r="E4316" s="193">
        <v>77.91</v>
      </c>
      <c r="F4316" s="192" t="s">
        <v>114</v>
      </c>
    </row>
    <row r="4317" spans="1:6">
      <c r="A4317" s="192">
        <v>97439</v>
      </c>
      <c r="B4317" s="192" t="s">
        <v>4548</v>
      </c>
      <c r="C4317" s="192" t="s">
        <v>195</v>
      </c>
      <c r="D4317" s="192" t="s">
        <v>113</v>
      </c>
      <c r="E4317" s="193">
        <v>85.37</v>
      </c>
      <c r="F4317" s="192" t="s">
        <v>114</v>
      </c>
    </row>
    <row r="4318" spans="1:6">
      <c r="A4318" s="192">
        <v>97440</v>
      </c>
      <c r="B4318" s="192" t="s">
        <v>4549</v>
      </c>
      <c r="C4318" s="192" t="s">
        <v>195</v>
      </c>
      <c r="D4318" s="192" t="s">
        <v>113</v>
      </c>
      <c r="E4318" s="193">
        <v>102.3</v>
      </c>
      <c r="F4318" s="192" t="s">
        <v>114</v>
      </c>
    </row>
    <row r="4319" spans="1:6">
      <c r="A4319" s="192">
        <v>97442</v>
      </c>
      <c r="B4319" s="192" t="s">
        <v>4550</v>
      </c>
      <c r="C4319" s="192" t="s">
        <v>195</v>
      </c>
      <c r="D4319" s="192" t="s">
        <v>113</v>
      </c>
      <c r="E4319" s="193">
        <v>112.96</v>
      </c>
      <c r="F4319" s="192" t="s">
        <v>114</v>
      </c>
    </row>
    <row r="4320" spans="1:6">
      <c r="A4320" s="192">
        <v>97443</v>
      </c>
      <c r="B4320" s="192" t="s">
        <v>4551</v>
      </c>
      <c r="C4320" s="192" t="s">
        <v>195</v>
      </c>
      <c r="D4320" s="192" t="s">
        <v>196</v>
      </c>
      <c r="E4320" s="193">
        <v>64.67</v>
      </c>
      <c r="F4320" s="192" t="s">
        <v>114</v>
      </c>
    </row>
    <row r="4321" spans="1:6">
      <c r="A4321" s="192">
        <v>97444</v>
      </c>
      <c r="B4321" s="192" t="s">
        <v>4552</v>
      </c>
      <c r="C4321" s="192" t="s">
        <v>195</v>
      </c>
      <c r="D4321" s="192" t="s">
        <v>196</v>
      </c>
      <c r="E4321" s="193">
        <v>75.62</v>
      </c>
      <c r="F4321" s="192" t="s">
        <v>114</v>
      </c>
    </row>
    <row r="4322" spans="1:6">
      <c r="A4322" s="192">
        <v>97446</v>
      </c>
      <c r="B4322" s="192" t="s">
        <v>4553</v>
      </c>
      <c r="C4322" s="192" t="s">
        <v>195</v>
      </c>
      <c r="D4322" s="192" t="s">
        <v>196</v>
      </c>
      <c r="E4322" s="193">
        <v>128.94</v>
      </c>
      <c r="F4322" s="192" t="s">
        <v>114</v>
      </c>
    </row>
    <row r="4323" spans="1:6">
      <c r="A4323" s="192">
        <v>97447</v>
      </c>
      <c r="B4323" s="192" t="s">
        <v>4554</v>
      </c>
      <c r="C4323" s="192" t="s">
        <v>195</v>
      </c>
      <c r="D4323" s="192" t="s">
        <v>196</v>
      </c>
      <c r="E4323" s="193">
        <v>128.94</v>
      </c>
      <c r="F4323" s="192" t="s">
        <v>114</v>
      </c>
    </row>
    <row r="4324" spans="1:6">
      <c r="A4324" s="192">
        <v>97449</v>
      </c>
      <c r="B4324" s="192" t="s">
        <v>4555</v>
      </c>
      <c r="C4324" s="192" t="s">
        <v>195</v>
      </c>
      <c r="D4324" s="192" t="s">
        <v>196</v>
      </c>
      <c r="E4324" s="193">
        <v>137.34</v>
      </c>
      <c r="F4324" s="192" t="s">
        <v>114</v>
      </c>
    </row>
    <row r="4325" spans="1:6">
      <c r="A4325" s="192">
        <v>97450</v>
      </c>
      <c r="B4325" s="192" t="s">
        <v>4556</v>
      </c>
      <c r="C4325" s="192" t="s">
        <v>195</v>
      </c>
      <c r="D4325" s="192" t="s">
        <v>196</v>
      </c>
      <c r="E4325" s="193">
        <v>167.19</v>
      </c>
      <c r="F4325" s="192" t="s">
        <v>114</v>
      </c>
    </row>
    <row r="4326" spans="1:6">
      <c r="A4326" s="192">
        <v>97452</v>
      </c>
      <c r="B4326" s="192" t="s">
        <v>4557</v>
      </c>
      <c r="C4326" s="192" t="s">
        <v>195</v>
      </c>
      <c r="D4326" s="192" t="s">
        <v>196</v>
      </c>
      <c r="E4326" s="193">
        <v>106.09</v>
      </c>
      <c r="F4326" s="192" t="s">
        <v>114</v>
      </c>
    </row>
    <row r="4327" spans="1:6">
      <c r="A4327" s="192">
        <v>97453</v>
      </c>
      <c r="B4327" s="192" t="s">
        <v>4558</v>
      </c>
      <c r="C4327" s="192" t="s">
        <v>195</v>
      </c>
      <c r="D4327" s="192" t="s">
        <v>196</v>
      </c>
      <c r="E4327" s="193">
        <v>112.35</v>
      </c>
      <c r="F4327" s="192" t="s">
        <v>114</v>
      </c>
    </row>
    <row r="4328" spans="1:6">
      <c r="A4328" s="192">
        <v>97454</v>
      </c>
      <c r="B4328" s="192" t="s">
        <v>4559</v>
      </c>
      <c r="C4328" s="192" t="s">
        <v>195</v>
      </c>
      <c r="D4328" s="192" t="s">
        <v>196</v>
      </c>
      <c r="E4328" s="193">
        <v>177.82</v>
      </c>
      <c r="F4328" s="192" t="s">
        <v>114</v>
      </c>
    </row>
    <row r="4329" spans="1:6">
      <c r="A4329" s="192">
        <v>97455</v>
      </c>
      <c r="B4329" s="192" t="s">
        <v>4560</v>
      </c>
      <c r="C4329" s="192" t="s">
        <v>195</v>
      </c>
      <c r="D4329" s="192" t="s">
        <v>196</v>
      </c>
      <c r="E4329" s="193">
        <v>187.83</v>
      </c>
      <c r="F4329" s="192" t="s">
        <v>114</v>
      </c>
    </row>
    <row r="4330" spans="1:6">
      <c r="A4330" s="192">
        <v>97456</v>
      </c>
      <c r="B4330" s="192" t="s">
        <v>4561</v>
      </c>
      <c r="C4330" s="192" t="s">
        <v>195</v>
      </c>
      <c r="D4330" s="192" t="s">
        <v>196</v>
      </c>
      <c r="E4330" s="193">
        <v>397.19</v>
      </c>
      <c r="F4330" s="192" t="s">
        <v>114</v>
      </c>
    </row>
    <row r="4331" spans="1:6">
      <c r="A4331" s="192">
        <v>97457</v>
      </c>
      <c r="B4331" s="192" t="s">
        <v>4562</v>
      </c>
      <c r="C4331" s="192" t="s">
        <v>195</v>
      </c>
      <c r="D4331" s="192" t="s">
        <v>196</v>
      </c>
      <c r="E4331" s="193">
        <v>352.31</v>
      </c>
      <c r="F4331" s="192" t="s">
        <v>114</v>
      </c>
    </row>
    <row r="4332" spans="1:6">
      <c r="A4332" s="192">
        <v>97458</v>
      </c>
      <c r="B4332" s="192" t="s">
        <v>4563</v>
      </c>
      <c r="C4332" s="192" t="s">
        <v>195</v>
      </c>
      <c r="D4332" s="192" t="s">
        <v>196</v>
      </c>
      <c r="E4332" s="193">
        <v>166.54</v>
      </c>
      <c r="F4332" s="192" t="s">
        <v>114</v>
      </c>
    </row>
    <row r="4333" spans="1:6">
      <c r="A4333" s="192">
        <v>97459</v>
      </c>
      <c r="B4333" s="192" t="s">
        <v>4564</v>
      </c>
      <c r="C4333" s="192" t="s">
        <v>195</v>
      </c>
      <c r="D4333" s="192" t="s">
        <v>196</v>
      </c>
      <c r="E4333" s="193">
        <v>281.97000000000003</v>
      </c>
      <c r="F4333" s="192" t="s">
        <v>114</v>
      </c>
    </row>
    <row r="4334" spans="1:6">
      <c r="A4334" s="192">
        <v>97460</v>
      </c>
      <c r="B4334" s="192" t="s">
        <v>4565</v>
      </c>
      <c r="C4334" s="192" t="s">
        <v>195</v>
      </c>
      <c r="D4334" s="192" t="s">
        <v>196</v>
      </c>
      <c r="E4334" s="193">
        <v>430.51</v>
      </c>
      <c r="F4334" s="192" t="s">
        <v>114</v>
      </c>
    </row>
    <row r="4335" spans="1:6">
      <c r="A4335" s="192">
        <v>97461</v>
      </c>
      <c r="B4335" s="192" t="s">
        <v>4566</v>
      </c>
      <c r="C4335" s="192" t="s">
        <v>195</v>
      </c>
      <c r="D4335" s="192" t="s">
        <v>196</v>
      </c>
      <c r="E4335" s="193">
        <v>20.27</v>
      </c>
      <c r="F4335" s="192" t="s">
        <v>114</v>
      </c>
    </row>
    <row r="4336" spans="1:6">
      <c r="A4336" s="192">
        <v>97462</v>
      </c>
      <c r="B4336" s="192" t="s">
        <v>4567</v>
      </c>
      <c r="C4336" s="192" t="s">
        <v>195</v>
      </c>
      <c r="D4336" s="192" t="s">
        <v>196</v>
      </c>
      <c r="E4336" s="193">
        <v>17.059999999999999</v>
      </c>
      <c r="F4336" s="192" t="s">
        <v>114</v>
      </c>
    </row>
    <row r="4337" spans="1:6">
      <c r="A4337" s="192">
        <v>97464</v>
      </c>
      <c r="B4337" s="192" t="s">
        <v>4568</v>
      </c>
      <c r="C4337" s="192" t="s">
        <v>195</v>
      </c>
      <c r="D4337" s="192" t="s">
        <v>196</v>
      </c>
      <c r="E4337" s="193">
        <v>29.06</v>
      </c>
      <c r="F4337" s="192" t="s">
        <v>114</v>
      </c>
    </row>
    <row r="4338" spans="1:6">
      <c r="A4338" s="192">
        <v>97465</v>
      </c>
      <c r="B4338" s="192" t="s">
        <v>4569</v>
      </c>
      <c r="C4338" s="192" t="s">
        <v>195</v>
      </c>
      <c r="D4338" s="192" t="s">
        <v>196</v>
      </c>
      <c r="E4338" s="193">
        <v>34.479999999999997</v>
      </c>
      <c r="F4338" s="192" t="s">
        <v>114</v>
      </c>
    </row>
    <row r="4339" spans="1:6">
      <c r="A4339" s="192">
        <v>97467</v>
      </c>
      <c r="B4339" s="192" t="s">
        <v>4570</v>
      </c>
      <c r="C4339" s="192" t="s">
        <v>195</v>
      </c>
      <c r="D4339" s="192" t="s">
        <v>196</v>
      </c>
      <c r="E4339" s="193">
        <v>36.880000000000003</v>
      </c>
      <c r="F4339" s="192" t="s">
        <v>114</v>
      </c>
    </row>
    <row r="4340" spans="1:6">
      <c r="A4340" s="192">
        <v>97468</v>
      </c>
      <c r="B4340" s="192" t="s">
        <v>4571</v>
      </c>
      <c r="C4340" s="192" t="s">
        <v>195</v>
      </c>
      <c r="D4340" s="192" t="s">
        <v>196</v>
      </c>
      <c r="E4340" s="193">
        <v>43.81</v>
      </c>
      <c r="F4340" s="192" t="s">
        <v>114</v>
      </c>
    </row>
    <row r="4341" spans="1:6">
      <c r="A4341" s="192">
        <v>97470</v>
      </c>
      <c r="B4341" s="192" t="s">
        <v>4572</v>
      </c>
      <c r="C4341" s="192" t="s">
        <v>195</v>
      </c>
      <c r="D4341" s="192" t="s">
        <v>196</v>
      </c>
      <c r="E4341" s="193">
        <v>54.15</v>
      </c>
      <c r="F4341" s="192" t="s">
        <v>114</v>
      </c>
    </row>
    <row r="4342" spans="1:6">
      <c r="A4342" s="192">
        <v>97471</v>
      </c>
      <c r="B4342" s="192" t="s">
        <v>4573</v>
      </c>
      <c r="C4342" s="192" t="s">
        <v>195</v>
      </c>
      <c r="D4342" s="192" t="s">
        <v>196</v>
      </c>
      <c r="E4342" s="193">
        <v>65.099999999999994</v>
      </c>
      <c r="F4342" s="192" t="s">
        <v>114</v>
      </c>
    </row>
    <row r="4343" spans="1:6">
      <c r="A4343" s="192">
        <v>97474</v>
      </c>
      <c r="B4343" s="192" t="s">
        <v>4574</v>
      </c>
      <c r="C4343" s="192" t="s">
        <v>195</v>
      </c>
      <c r="D4343" s="192" t="s">
        <v>196</v>
      </c>
      <c r="E4343" s="193">
        <v>98.06</v>
      </c>
      <c r="F4343" s="192" t="s">
        <v>114</v>
      </c>
    </row>
    <row r="4344" spans="1:6">
      <c r="A4344" s="192">
        <v>97475</v>
      </c>
      <c r="B4344" s="192" t="s">
        <v>4575</v>
      </c>
      <c r="C4344" s="192" t="s">
        <v>195</v>
      </c>
      <c r="D4344" s="192" t="s">
        <v>196</v>
      </c>
      <c r="E4344" s="193">
        <v>120.21</v>
      </c>
      <c r="F4344" s="192" t="s">
        <v>114</v>
      </c>
    </row>
    <row r="4345" spans="1:6">
      <c r="A4345" s="192">
        <v>97477</v>
      </c>
      <c r="B4345" s="192" t="s">
        <v>4576</v>
      </c>
      <c r="C4345" s="192" t="s">
        <v>195</v>
      </c>
      <c r="D4345" s="192" t="s">
        <v>196</v>
      </c>
      <c r="E4345" s="193">
        <v>130.41</v>
      </c>
      <c r="F4345" s="192" t="s">
        <v>114</v>
      </c>
    </row>
    <row r="4346" spans="1:6">
      <c r="A4346" s="192">
        <v>97478</v>
      </c>
      <c r="B4346" s="192" t="s">
        <v>4577</v>
      </c>
      <c r="C4346" s="192" t="s">
        <v>195</v>
      </c>
      <c r="D4346" s="192" t="s">
        <v>196</v>
      </c>
      <c r="E4346" s="193">
        <v>160.26</v>
      </c>
      <c r="F4346" s="192" t="s">
        <v>114</v>
      </c>
    </row>
    <row r="4347" spans="1:6">
      <c r="A4347" s="192">
        <v>97479</v>
      </c>
      <c r="B4347" s="192" t="s">
        <v>4578</v>
      </c>
      <c r="C4347" s="192" t="s">
        <v>195</v>
      </c>
      <c r="D4347" s="192" t="s">
        <v>196</v>
      </c>
      <c r="E4347" s="193">
        <v>32.67</v>
      </c>
      <c r="F4347" s="192" t="s">
        <v>114</v>
      </c>
    </row>
    <row r="4348" spans="1:6">
      <c r="A4348" s="192">
        <v>97480</v>
      </c>
      <c r="B4348" s="192" t="s">
        <v>4579</v>
      </c>
      <c r="C4348" s="192" t="s">
        <v>195</v>
      </c>
      <c r="D4348" s="192" t="s">
        <v>196</v>
      </c>
      <c r="E4348" s="193">
        <v>32.67</v>
      </c>
      <c r="F4348" s="192" t="s">
        <v>114</v>
      </c>
    </row>
    <row r="4349" spans="1:6">
      <c r="A4349" s="192">
        <v>97481</v>
      </c>
      <c r="B4349" s="192" t="s">
        <v>4580</v>
      </c>
      <c r="C4349" s="192" t="s">
        <v>195</v>
      </c>
      <c r="D4349" s="192" t="s">
        <v>196</v>
      </c>
      <c r="E4349" s="193">
        <v>47.1</v>
      </c>
      <c r="F4349" s="192" t="s">
        <v>114</v>
      </c>
    </row>
    <row r="4350" spans="1:6">
      <c r="A4350" s="192">
        <v>97482</v>
      </c>
      <c r="B4350" s="192" t="s">
        <v>4581</v>
      </c>
      <c r="C4350" s="192" t="s">
        <v>195</v>
      </c>
      <c r="D4350" s="192" t="s">
        <v>196</v>
      </c>
      <c r="E4350" s="193">
        <v>47.1</v>
      </c>
      <c r="F4350" s="192" t="s">
        <v>114</v>
      </c>
    </row>
    <row r="4351" spans="1:6">
      <c r="A4351" s="192">
        <v>97483</v>
      </c>
      <c r="B4351" s="192" t="s">
        <v>4582</v>
      </c>
      <c r="C4351" s="192" t="s">
        <v>195</v>
      </c>
      <c r="D4351" s="192" t="s">
        <v>196</v>
      </c>
      <c r="E4351" s="193">
        <v>65.709999999999994</v>
      </c>
      <c r="F4351" s="192" t="s">
        <v>114</v>
      </c>
    </row>
    <row r="4352" spans="1:6">
      <c r="A4352" s="192">
        <v>97484</v>
      </c>
      <c r="B4352" s="192" t="s">
        <v>4583</v>
      </c>
      <c r="C4352" s="192" t="s">
        <v>195</v>
      </c>
      <c r="D4352" s="192" t="s">
        <v>196</v>
      </c>
      <c r="E4352" s="193">
        <v>65.709999999999994</v>
      </c>
      <c r="F4352" s="192" t="s">
        <v>114</v>
      </c>
    </row>
    <row r="4353" spans="1:6">
      <c r="A4353" s="192">
        <v>97485</v>
      </c>
      <c r="B4353" s="192" t="s">
        <v>4584</v>
      </c>
      <c r="C4353" s="192" t="s">
        <v>195</v>
      </c>
      <c r="D4353" s="192" t="s">
        <v>196</v>
      </c>
      <c r="E4353" s="193">
        <v>90.34</v>
      </c>
      <c r="F4353" s="192" t="s">
        <v>114</v>
      </c>
    </row>
    <row r="4354" spans="1:6">
      <c r="A4354" s="192">
        <v>97486</v>
      </c>
      <c r="B4354" s="192" t="s">
        <v>4585</v>
      </c>
      <c r="C4354" s="192" t="s">
        <v>195</v>
      </c>
      <c r="D4354" s="192" t="s">
        <v>196</v>
      </c>
      <c r="E4354" s="193">
        <v>96.6</v>
      </c>
      <c r="F4354" s="192" t="s">
        <v>114</v>
      </c>
    </row>
    <row r="4355" spans="1:6">
      <c r="A4355" s="192">
        <v>97487</v>
      </c>
      <c r="B4355" s="192" t="s">
        <v>4586</v>
      </c>
      <c r="C4355" s="192" t="s">
        <v>195</v>
      </c>
      <c r="D4355" s="192" t="s">
        <v>196</v>
      </c>
      <c r="E4355" s="193">
        <v>164.76</v>
      </c>
      <c r="F4355" s="192" t="s">
        <v>114</v>
      </c>
    </row>
    <row r="4356" spans="1:6">
      <c r="A4356" s="192">
        <v>97488</v>
      </c>
      <c r="B4356" s="192" t="s">
        <v>4587</v>
      </c>
      <c r="C4356" s="192" t="s">
        <v>195</v>
      </c>
      <c r="D4356" s="192" t="s">
        <v>196</v>
      </c>
      <c r="E4356" s="193">
        <v>174.77</v>
      </c>
      <c r="F4356" s="192" t="s">
        <v>114</v>
      </c>
    </row>
    <row r="4357" spans="1:6">
      <c r="A4357" s="192">
        <v>97489</v>
      </c>
      <c r="B4357" s="192" t="s">
        <v>4588</v>
      </c>
      <c r="C4357" s="192" t="s">
        <v>195</v>
      </c>
      <c r="D4357" s="192" t="s">
        <v>196</v>
      </c>
      <c r="E4357" s="193">
        <v>386.78</v>
      </c>
      <c r="F4357" s="192" t="s">
        <v>114</v>
      </c>
    </row>
    <row r="4358" spans="1:6">
      <c r="A4358" s="192">
        <v>97490</v>
      </c>
      <c r="B4358" s="192" t="s">
        <v>4589</v>
      </c>
      <c r="C4358" s="192" t="s">
        <v>195</v>
      </c>
      <c r="D4358" s="192" t="s">
        <v>196</v>
      </c>
      <c r="E4358" s="193">
        <v>341.9</v>
      </c>
      <c r="F4358" s="192" t="s">
        <v>114</v>
      </c>
    </row>
    <row r="4359" spans="1:6">
      <c r="A4359" s="192">
        <v>97491</v>
      </c>
      <c r="B4359" s="192" t="s">
        <v>4590</v>
      </c>
      <c r="C4359" s="192" t="s">
        <v>195</v>
      </c>
      <c r="D4359" s="192" t="s">
        <v>196</v>
      </c>
      <c r="E4359" s="193">
        <v>50.16</v>
      </c>
      <c r="F4359" s="192" t="s">
        <v>114</v>
      </c>
    </row>
    <row r="4360" spans="1:6">
      <c r="A4360" s="192">
        <v>97492</v>
      </c>
      <c r="B4360" s="192" t="s">
        <v>4591</v>
      </c>
      <c r="C4360" s="192" t="s">
        <v>195</v>
      </c>
      <c r="D4360" s="192" t="s">
        <v>196</v>
      </c>
      <c r="E4360" s="193">
        <v>73.239999999999995</v>
      </c>
      <c r="F4360" s="192" t="s">
        <v>114</v>
      </c>
    </row>
    <row r="4361" spans="1:6">
      <c r="A4361" s="192">
        <v>97493</v>
      </c>
      <c r="B4361" s="192" t="s">
        <v>4592</v>
      </c>
      <c r="C4361" s="192" t="s">
        <v>195</v>
      </c>
      <c r="D4361" s="192" t="s">
        <v>196</v>
      </c>
      <c r="E4361" s="193">
        <v>94.39</v>
      </c>
      <c r="F4361" s="192" t="s">
        <v>114</v>
      </c>
    </row>
    <row r="4362" spans="1:6">
      <c r="A4362" s="192">
        <v>97494</v>
      </c>
      <c r="B4362" s="192" t="s">
        <v>4593</v>
      </c>
      <c r="C4362" s="192" t="s">
        <v>195</v>
      </c>
      <c r="D4362" s="192" t="s">
        <v>196</v>
      </c>
      <c r="E4362" s="193">
        <v>145.52000000000001</v>
      </c>
      <c r="F4362" s="192" t="s">
        <v>114</v>
      </c>
    </row>
    <row r="4363" spans="1:6">
      <c r="A4363" s="192">
        <v>97495</v>
      </c>
      <c r="B4363" s="192" t="s">
        <v>4594</v>
      </c>
      <c r="C4363" s="192" t="s">
        <v>195</v>
      </c>
      <c r="D4363" s="192" t="s">
        <v>196</v>
      </c>
      <c r="E4363" s="193">
        <v>264.52999999999997</v>
      </c>
      <c r="F4363" s="192" t="s">
        <v>114</v>
      </c>
    </row>
    <row r="4364" spans="1:6">
      <c r="A4364" s="192">
        <v>97496</v>
      </c>
      <c r="B4364" s="192" t="s">
        <v>4595</v>
      </c>
      <c r="C4364" s="192" t="s">
        <v>195</v>
      </c>
      <c r="D4364" s="192" t="s">
        <v>196</v>
      </c>
      <c r="E4364" s="193">
        <v>416.66</v>
      </c>
      <c r="F4364" s="192" t="s">
        <v>114</v>
      </c>
    </row>
    <row r="4365" spans="1:6">
      <c r="A4365" s="192">
        <v>97499</v>
      </c>
      <c r="B4365" s="192" t="s">
        <v>4596</v>
      </c>
      <c r="C4365" s="192" t="s">
        <v>195</v>
      </c>
      <c r="D4365" s="192" t="s">
        <v>196</v>
      </c>
      <c r="E4365" s="193">
        <v>18.59</v>
      </c>
      <c r="F4365" s="192" t="s">
        <v>114</v>
      </c>
    </row>
    <row r="4366" spans="1:6">
      <c r="A4366" s="192">
        <v>97500</v>
      </c>
      <c r="B4366" s="192" t="s">
        <v>4597</v>
      </c>
      <c r="C4366" s="192" t="s">
        <v>195</v>
      </c>
      <c r="D4366" s="192" t="s">
        <v>196</v>
      </c>
      <c r="E4366" s="193">
        <v>15.38</v>
      </c>
      <c r="F4366" s="192" t="s">
        <v>114</v>
      </c>
    </row>
    <row r="4367" spans="1:6">
      <c r="A4367" s="192">
        <v>97502</v>
      </c>
      <c r="B4367" s="192" t="s">
        <v>4598</v>
      </c>
      <c r="C4367" s="192" t="s">
        <v>195</v>
      </c>
      <c r="D4367" s="192" t="s">
        <v>196</v>
      </c>
      <c r="E4367" s="193">
        <v>25.91</v>
      </c>
      <c r="F4367" s="192" t="s">
        <v>114</v>
      </c>
    </row>
    <row r="4368" spans="1:6">
      <c r="A4368" s="192">
        <v>97503</v>
      </c>
      <c r="B4368" s="192" t="s">
        <v>4599</v>
      </c>
      <c r="C4368" s="192" t="s">
        <v>195</v>
      </c>
      <c r="D4368" s="192" t="s">
        <v>196</v>
      </c>
      <c r="E4368" s="193">
        <v>31.49</v>
      </c>
      <c r="F4368" s="192" t="s">
        <v>114</v>
      </c>
    </row>
    <row r="4369" spans="1:6">
      <c r="A4369" s="192">
        <v>97505</v>
      </c>
      <c r="B4369" s="192" t="s">
        <v>4600</v>
      </c>
      <c r="C4369" s="192" t="s">
        <v>195</v>
      </c>
      <c r="D4369" s="192" t="s">
        <v>196</v>
      </c>
      <c r="E4369" s="193">
        <v>32.44</v>
      </c>
      <c r="F4369" s="192" t="s">
        <v>114</v>
      </c>
    </row>
    <row r="4370" spans="1:6">
      <c r="A4370" s="192">
        <v>97506</v>
      </c>
      <c r="B4370" s="192" t="s">
        <v>4601</v>
      </c>
      <c r="C4370" s="192" t="s">
        <v>195</v>
      </c>
      <c r="D4370" s="192" t="s">
        <v>196</v>
      </c>
      <c r="E4370" s="193">
        <v>39.369999999999997</v>
      </c>
      <c r="F4370" s="192" t="s">
        <v>114</v>
      </c>
    </row>
    <row r="4371" spans="1:6">
      <c r="A4371" s="192">
        <v>97508</v>
      </c>
      <c r="B4371" s="192" t="s">
        <v>4602</v>
      </c>
      <c r="C4371" s="192" t="s">
        <v>195</v>
      </c>
      <c r="D4371" s="192" t="s">
        <v>196</v>
      </c>
      <c r="E4371" s="193">
        <v>47.88</v>
      </c>
      <c r="F4371" s="192" t="s">
        <v>114</v>
      </c>
    </row>
    <row r="4372" spans="1:6">
      <c r="A4372" s="192">
        <v>97509</v>
      </c>
      <c r="B4372" s="192" t="s">
        <v>4603</v>
      </c>
      <c r="C4372" s="192" t="s">
        <v>195</v>
      </c>
      <c r="D4372" s="192" t="s">
        <v>196</v>
      </c>
      <c r="E4372" s="193">
        <v>58.83</v>
      </c>
      <c r="F4372" s="192" t="s">
        <v>114</v>
      </c>
    </row>
    <row r="4373" spans="1:6">
      <c r="A4373" s="192">
        <v>97511</v>
      </c>
      <c r="B4373" s="192" t="s">
        <v>4604</v>
      </c>
      <c r="C4373" s="192" t="s">
        <v>195</v>
      </c>
      <c r="D4373" s="192" t="s">
        <v>196</v>
      </c>
      <c r="E4373" s="193">
        <v>89.05</v>
      </c>
      <c r="F4373" s="192" t="s">
        <v>114</v>
      </c>
    </row>
    <row r="4374" spans="1:6">
      <c r="A4374" s="192">
        <v>97512</v>
      </c>
      <c r="B4374" s="192" t="s">
        <v>4605</v>
      </c>
      <c r="C4374" s="192" t="s">
        <v>195</v>
      </c>
      <c r="D4374" s="192" t="s">
        <v>196</v>
      </c>
      <c r="E4374" s="193">
        <v>111.2</v>
      </c>
      <c r="F4374" s="192" t="s">
        <v>114</v>
      </c>
    </row>
    <row r="4375" spans="1:6">
      <c r="A4375" s="192">
        <v>97514</v>
      </c>
      <c r="B4375" s="192" t="s">
        <v>4606</v>
      </c>
      <c r="C4375" s="192" t="s">
        <v>195</v>
      </c>
      <c r="D4375" s="192" t="s">
        <v>196</v>
      </c>
      <c r="E4375" s="193">
        <v>118.54</v>
      </c>
      <c r="F4375" s="192" t="s">
        <v>114</v>
      </c>
    </row>
    <row r="4376" spans="1:6">
      <c r="A4376" s="192">
        <v>97515</v>
      </c>
      <c r="B4376" s="192" t="s">
        <v>4607</v>
      </c>
      <c r="C4376" s="192" t="s">
        <v>195</v>
      </c>
      <c r="D4376" s="192" t="s">
        <v>196</v>
      </c>
      <c r="E4376" s="193">
        <v>148.38999999999999</v>
      </c>
      <c r="F4376" s="192" t="s">
        <v>114</v>
      </c>
    </row>
    <row r="4377" spans="1:6">
      <c r="A4377" s="192">
        <v>97517</v>
      </c>
      <c r="B4377" s="192" t="s">
        <v>4608</v>
      </c>
      <c r="C4377" s="192" t="s">
        <v>195</v>
      </c>
      <c r="D4377" s="192" t="s">
        <v>196</v>
      </c>
      <c r="E4377" s="193">
        <v>30.13</v>
      </c>
      <c r="F4377" s="192" t="s">
        <v>114</v>
      </c>
    </row>
    <row r="4378" spans="1:6">
      <c r="A4378" s="192">
        <v>97518</v>
      </c>
      <c r="B4378" s="192" t="s">
        <v>4609</v>
      </c>
      <c r="C4378" s="192" t="s">
        <v>195</v>
      </c>
      <c r="D4378" s="192" t="s">
        <v>196</v>
      </c>
      <c r="E4378" s="193">
        <v>30.13</v>
      </c>
      <c r="F4378" s="192" t="s">
        <v>114</v>
      </c>
    </row>
    <row r="4379" spans="1:6">
      <c r="A4379" s="192">
        <v>97519</v>
      </c>
      <c r="B4379" s="192" t="s">
        <v>4610</v>
      </c>
      <c r="C4379" s="192" t="s">
        <v>195</v>
      </c>
      <c r="D4379" s="192" t="s">
        <v>196</v>
      </c>
      <c r="E4379" s="193">
        <v>42.62</v>
      </c>
      <c r="F4379" s="192" t="s">
        <v>114</v>
      </c>
    </row>
    <row r="4380" spans="1:6">
      <c r="A4380" s="192">
        <v>97520</v>
      </c>
      <c r="B4380" s="192" t="s">
        <v>4611</v>
      </c>
      <c r="C4380" s="192" t="s">
        <v>195</v>
      </c>
      <c r="D4380" s="192" t="s">
        <v>196</v>
      </c>
      <c r="E4380" s="193">
        <v>42.62</v>
      </c>
      <c r="F4380" s="192" t="s">
        <v>114</v>
      </c>
    </row>
    <row r="4381" spans="1:6">
      <c r="A4381" s="192">
        <v>97521</v>
      </c>
      <c r="B4381" s="192" t="s">
        <v>4612</v>
      </c>
      <c r="C4381" s="192" t="s">
        <v>195</v>
      </c>
      <c r="D4381" s="192" t="s">
        <v>196</v>
      </c>
      <c r="E4381" s="193">
        <v>59.03</v>
      </c>
      <c r="F4381" s="192" t="s">
        <v>114</v>
      </c>
    </row>
    <row r="4382" spans="1:6">
      <c r="A4382" s="192">
        <v>97522</v>
      </c>
      <c r="B4382" s="192" t="s">
        <v>4613</v>
      </c>
      <c r="C4382" s="192" t="s">
        <v>195</v>
      </c>
      <c r="D4382" s="192" t="s">
        <v>196</v>
      </c>
      <c r="E4382" s="193">
        <v>59.03</v>
      </c>
      <c r="F4382" s="192" t="s">
        <v>114</v>
      </c>
    </row>
    <row r="4383" spans="1:6">
      <c r="A4383" s="192">
        <v>97523</v>
      </c>
      <c r="B4383" s="192" t="s">
        <v>4614</v>
      </c>
      <c r="C4383" s="192" t="s">
        <v>195</v>
      </c>
      <c r="D4383" s="192" t="s">
        <v>196</v>
      </c>
      <c r="E4383" s="193">
        <v>80.930000000000007</v>
      </c>
      <c r="F4383" s="192" t="s">
        <v>114</v>
      </c>
    </row>
    <row r="4384" spans="1:6">
      <c r="A4384" s="192">
        <v>97524</v>
      </c>
      <c r="B4384" s="192" t="s">
        <v>4615</v>
      </c>
      <c r="C4384" s="192" t="s">
        <v>195</v>
      </c>
      <c r="D4384" s="192" t="s">
        <v>196</v>
      </c>
      <c r="E4384" s="193">
        <v>87.19</v>
      </c>
      <c r="F4384" s="192" t="s">
        <v>114</v>
      </c>
    </row>
    <row r="4385" spans="1:6">
      <c r="A4385" s="192">
        <v>97525</v>
      </c>
      <c r="B4385" s="192" t="s">
        <v>4616</v>
      </c>
      <c r="C4385" s="192" t="s">
        <v>195</v>
      </c>
      <c r="D4385" s="192" t="s">
        <v>196</v>
      </c>
      <c r="E4385" s="193">
        <v>151.16</v>
      </c>
      <c r="F4385" s="192" t="s">
        <v>114</v>
      </c>
    </row>
    <row r="4386" spans="1:6">
      <c r="A4386" s="192">
        <v>97526</v>
      </c>
      <c r="B4386" s="192" t="s">
        <v>4617</v>
      </c>
      <c r="C4386" s="192" t="s">
        <v>195</v>
      </c>
      <c r="D4386" s="192" t="s">
        <v>196</v>
      </c>
      <c r="E4386" s="193">
        <v>161.16999999999999</v>
      </c>
      <c r="F4386" s="192" t="s">
        <v>114</v>
      </c>
    </row>
    <row r="4387" spans="1:6">
      <c r="A4387" s="192">
        <v>97527</v>
      </c>
      <c r="B4387" s="192" t="s">
        <v>4618</v>
      </c>
      <c r="C4387" s="192" t="s">
        <v>195</v>
      </c>
      <c r="D4387" s="192" t="s">
        <v>196</v>
      </c>
      <c r="E4387" s="193">
        <v>369.04</v>
      </c>
      <c r="F4387" s="192" t="s">
        <v>114</v>
      </c>
    </row>
    <row r="4388" spans="1:6">
      <c r="A4388" s="192">
        <v>97528</v>
      </c>
      <c r="B4388" s="192" t="s">
        <v>4619</v>
      </c>
      <c r="C4388" s="192" t="s">
        <v>195</v>
      </c>
      <c r="D4388" s="192" t="s">
        <v>196</v>
      </c>
      <c r="E4388" s="193">
        <v>324.16000000000003</v>
      </c>
      <c r="F4388" s="192" t="s">
        <v>114</v>
      </c>
    </row>
    <row r="4389" spans="1:6">
      <c r="A4389" s="192">
        <v>97529</v>
      </c>
      <c r="B4389" s="192" t="s">
        <v>4620</v>
      </c>
      <c r="C4389" s="192" t="s">
        <v>195</v>
      </c>
      <c r="D4389" s="192" t="s">
        <v>196</v>
      </c>
      <c r="E4389" s="193">
        <v>46.81</v>
      </c>
      <c r="F4389" s="192" t="s">
        <v>114</v>
      </c>
    </row>
    <row r="4390" spans="1:6">
      <c r="A4390" s="192">
        <v>97530</v>
      </c>
      <c r="B4390" s="192" t="s">
        <v>4621</v>
      </c>
      <c r="C4390" s="192" t="s">
        <v>195</v>
      </c>
      <c r="D4390" s="192" t="s">
        <v>196</v>
      </c>
      <c r="E4390" s="193">
        <v>67.260000000000005</v>
      </c>
      <c r="F4390" s="192" t="s">
        <v>114</v>
      </c>
    </row>
    <row r="4391" spans="1:6">
      <c r="A4391" s="192">
        <v>97531</v>
      </c>
      <c r="B4391" s="192" t="s">
        <v>4622</v>
      </c>
      <c r="C4391" s="192" t="s">
        <v>195</v>
      </c>
      <c r="D4391" s="192" t="s">
        <v>196</v>
      </c>
      <c r="E4391" s="193">
        <v>85.46</v>
      </c>
      <c r="F4391" s="192" t="s">
        <v>114</v>
      </c>
    </row>
    <row r="4392" spans="1:6">
      <c r="A4392" s="192">
        <v>97532</v>
      </c>
      <c r="B4392" s="192" t="s">
        <v>4623</v>
      </c>
      <c r="C4392" s="192" t="s">
        <v>195</v>
      </c>
      <c r="D4392" s="192" t="s">
        <v>196</v>
      </c>
      <c r="E4392" s="193">
        <v>132.96</v>
      </c>
      <c r="F4392" s="192" t="s">
        <v>114</v>
      </c>
    </row>
    <row r="4393" spans="1:6">
      <c r="A4393" s="192">
        <v>97533</v>
      </c>
      <c r="B4393" s="192" t="s">
        <v>4624</v>
      </c>
      <c r="C4393" s="192" t="s">
        <v>195</v>
      </c>
      <c r="D4393" s="192" t="s">
        <v>196</v>
      </c>
      <c r="E4393" s="193">
        <v>249.09</v>
      </c>
      <c r="F4393" s="192" t="s">
        <v>114</v>
      </c>
    </row>
    <row r="4394" spans="1:6">
      <c r="A4394" s="192">
        <v>97534</v>
      </c>
      <c r="B4394" s="192" t="s">
        <v>4625</v>
      </c>
      <c r="C4394" s="192" t="s">
        <v>195</v>
      </c>
      <c r="D4394" s="192" t="s">
        <v>196</v>
      </c>
      <c r="E4394" s="193">
        <v>392.98</v>
      </c>
      <c r="F4394" s="192" t="s">
        <v>114</v>
      </c>
    </row>
    <row r="4395" spans="1:6">
      <c r="A4395" s="192">
        <v>97537</v>
      </c>
      <c r="B4395" s="192" t="s">
        <v>4626</v>
      </c>
      <c r="C4395" s="192" t="s">
        <v>195</v>
      </c>
      <c r="D4395" s="192" t="s">
        <v>196</v>
      </c>
      <c r="E4395" s="193">
        <v>14.14</v>
      </c>
      <c r="F4395" s="192" t="s">
        <v>114</v>
      </c>
    </row>
    <row r="4396" spans="1:6">
      <c r="A4396" s="192">
        <v>97540</v>
      </c>
      <c r="B4396" s="192" t="s">
        <v>4627</v>
      </c>
      <c r="C4396" s="192" t="s">
        <v>195</v>
      </c>
      <c r="D4396" s="192" t="s">
        <v>196</v>
      </c>
      <c r="E4396" s="193">
        <v>19.28</v>
      </c>
      <c r="F4396" s="192" t="s">
        <v>114</v>
      </c>
    </row>
    <row r="4397" spans="1:6">
      <c r="A4397" s="192">
        <v>97541</v>
      </c>
      <c r="B4397" s="192" t="s">
        <v>4628</v>
      </c>
      <c r="C4397" s="192" t="s">
        <v>195</v>
      </c>
      <c r="D4397" s="192" t="s">
        <v>196</v>
      </c>
      <c r="E4397" s="193">
        <v>16.61</v>
      </c>
      <c r="F4397" s="192" t="s">
        <v>114</v>
      </c>
    </row>
    <row r="4398" spans="1:6">
      <c r="A4398" s="192">
        <v>97543</v>
      </c>
      <c r="B4398" s="192" t="s">
        <v>4629</v>
      </c>
      <c r="C4398" s="192" t="s">
        <v>195</v>
      </c>
      <c r="D4398" s="192" t="s">
        <v>196</v>
      </c>
      <c r="E4398" s="193">
        <v>31.79</v>
      </c>
      <c r="F4398" s="192" t="s">
        <v>114</v>
      </c>
    </row>
    <row r="4399" spans="1:6">
      <c r="A4399" s="192">
        <v>97544</v>
      </c>
      <c r="B4399" s="192" t="s">
        <v>4630</v>
      </c>
      <c r="C4399" s="192" t="s">
        <v>195</v>
      </c>
      <c r="D4399" s="192" t="s">
        <v>196</v>
      </c>
      <c r="E4399" s="193">
        <v>28.58</v>
      </c>
      <c r="F4399" s="192" t="s">
        <v>114</v>
      </c>
    </row>
    <row r="4400" spans="1:6">
      <c r="A4400" s="192">
        <v>97546</v>
      </c>
      <c r="B4400" s="192" t="s">
        <v>4631</v>
      </c>
      <c r="C4400" s="192" t="s">
        <v>195</v>
      </c>
      <c r="D4400" s="192" t="s">
        <v>196</v>
      </c>
      <c r="E4400" s="193">
        <v>19.899999999999999</v>
      </c>
      <c r="F4400" s="192" t="s">
        <v>114</v>
      </c>
    </row>
    <row r="4401" spans="1:6">
      <c r="A4401" s="192">
        <v>97547</v>
      </c>
      <c r="B4401" s="192" t="s">
        <v>4632</v>
      </c>
      <c r="C4401" s="192" t="s">
        <v>195</v>
      </c>
      <c r="D4401" s="192" t="s">
        <v>196</v>
      </c>
      <c r="E4401" s="193">
        <v>19.899999999999999</v>
      </c>
      <c r="F4401" s="192" t="s">
        <v>114</v>
      </c>
    </row>
    <row r="4402" spans="1:6">
      <c r="A4402" s="192">
        <v>97548</v>
      </c>
      <c r="B4402" s="192" t="s">
        <v>4633</v>
      </c>
      <c r="C4402" s="192" t="s">
        <v>195</v>
      </c>
      <c r="D4402" s="192" t="s">
        <v>196</v>
      </c>
      <c r="E4402" s="193">
        <v>29.75</v>
      </c>
      <c r="F4402" s="192" t="s">
        <v>114</v>
      </c>
    </row>
    <row r="4403" spans="1:6">
      <c r="A4403" s="192">
        <v>97549</v>
      </c>
      <c r="B4403" s="192" t="s">
        <v>4634</v>
      </c>
      <c r="C4403" s="192" t="s">
        <v>195</v>
      </c>
      <c r="D4403" s="192" t="s">
        <v>196</v>
      </c>
      <c r="E4403" s="193">
        <v>29.75</v>
      </c>
      <c r="F4403" s="192" t="s">
        <v>114</v>
      </c>
    </row>
    <row r="4404" spans="1:6">
      <c r="A4404" s="192">
        <v>97550</v>
      </c>
      <c r="B4404" s="192" t="s">
        <v>4635</v>
      </c>
      <c r="C4404" s="192" t="s">
        <v>195</v>
      </c>
      <c r="D4404" s="192" t="s">
        <v>196</v>
      </c>
      <c r="E4404" s="193">
        <v>49.96</v>
      </c>
      <c r="F4404" s="192" t="s">
        <v>114</v>
      </c>
    </row>
    <row r="4405" spans="1:6">
      <c r="A4405" s="192">
        <v>97551</v>
      </c>
      <c r="B4405" s="192" t="s">
        <v>4636</v>
      </c>
      <c r="C4405" s="192" t="s">
        <v>195</v>
      </c>
      <c r="D4405" s="192" t="s">
        <v>196</v>
      </c>
      <c r="E4405" s="193">
        <v>49.96</v>
      </c>
      <c r="F4405" s="192" t="s">
        <v>114</v>
      </c>
    </row>
    <row r="4406" spans="1:6">
      <c r="A4406" s="192">
        <v>97552</v>
      </c>
      <c r="B4406" s="192" t="s">
        <v>4637</v>
      </c>
      <c r="C4406" s="192" t="s">
        <v>195</v>
      </c>
      <c r="D4406" s="192" t="s">
        <v>196</v>
      </c>
      <c r="E4406" s="193">
        <v>28.83</v>
      </c>
      <c r="F4406" s="192" t="s">
        <v>114</v>
      </c>
    </row>
    <row r="4407" spans="1:6">
      <c r="A4407" s="192">
        <v>97553</v>
      </c>
      <c r="B4407" s="192" t="s">
        <v>4638</v>
      </c>
      <c r="C4407" s="192" t="s">
        <v>195</v>
      </c>
      <c r="D4407" s="192" t="s">
        <v>196</v>
      </c>
      <c r="E4407" s="193">
        <v>41.98</v>
      </c>
      <c r="F4407" s="192" t="s">
        <v>114</v>
      </c>
    </row>
    <row r="4408" spans="1:6">
      <c r="A4408" s="192">
        <v>97554</v>
      </c>
      <c r="B4408" s="192" t="s">
        <v>4639</v>
      </c>
      <c r="C4408" s="192" t="s">
        <v>195</v>
      </c>
      <c r="D4408" s="192" t="s">
        <v>196</v>
      </c>
      <c r="E4408" s="193">
        <v>73.28</v>
      </c>
      <c r="F4408" s="192" t="s">
        <v>114</v>
      </c>
    </row>
    <row r="4409" spans="1:6">
      <c r="A4409" s="192">
        <v>98602</v>
      </c>
      <c r="B4409" s="192" t="s">
        <v>4640</v>
      </c>
      <c r="C4409" s="192" t="s">
        <v>195</v>
      </c>
      <c r="D4409" s="192" t="s">
        <v>113</v>
      </c>
      <c r="E4409" s="193">
        <v>11.22</v>
      </c>
      <c r="F4409" s="192" t="s">
        <v>114</v>
      </c>
    </row>
    <row r="4410" spans="1:6">
      <c r="A4410" s="192">
        <v>6171</v>
      </c>
      <c r="B4410" s="192" t="s">
        <v>4641</v>
      </c>
      <c r="C4410" s="192" t="s">
        <v>195</v>
      </c>
      <c r="D4410" s="192" t="s">
        <v>196</v>
      </c>
      <c r="E4410" s="193">
        <v>23</v>
      </c>
      <c r="F4410" s="192" t="s">
        <v>114</v>
      </c>
    </row>
    <row r="4411" spans="1:6">
      <c r="A4411" s="192" t="s">
        <v>4642</v>
      </c>
      <c r="B4411" s="192" t="s">
        <v>4643</v>
      </c>
      <c r="C4411" s="192" t="s">
        <v>195</v>
      </c>
      <c r="D4411" s="192" t="s">
        <v>196</v>
      </c>
      <c r="E4411" s="193">
        <v>210.93</v>
      </c>
      <c r="F4411" s="192" t="s">
        <v>114</v>
      </c>
    </row>
    <row r="4412" spans="1:6">
      <c r="A4412" s="192" t="s">
        <v>4644</v>
      </c>
      <c r="B4412" s="192" t="s">
        <v>4645</v>
      </c>
      <c r="C4412" s="192" t="s">
        <v>195</v>
      </c>
      <c r="D4412" s="192" t="s">
        <v>196</v>
      </c>
      <c r="E4412" s="193">
        <v>293.81</v>
      </c>
      <c r="F4412" s="192" t="s">
        <v>114</v>
      </c>
    </row>
    <row r="4413" spans="1:6">
      <c r="A4413" s="192">
        <v>88503</v>
      </c>
      <c r="B4413" s="192" t="s">
        <v>4646</v>
      </c>
      <c r="C4413" s="192" t="s">
        <v>195</v>
      </c>
      <c r="D4413" s="192" t="s">
        <v>196</v>
      </c>
      <c r="E4413" s="193">
        <v>623.72</v>
      </c>
      <c r="F4413" s="192" t="s">
        <v>114</v>
      </c>
    </row>
    <row r="4414" spans="1:6">
      <c r="A4414" s="192">
        <v>88504</v>
      </c>
      <c r="B4414" s="192" t="s">
        <v>4647</v>
      </c>
      <c r="C4414" s="192" t="s">
        <v>195</v>
      </c>
      <c r="D4414" s="192" t="s">
        <v>196</v>
      </c>
      <c r="E4414" s="193">
        <v>504.9</v>
      </c>
      <c r="F4414" s="192" t="s">
        <v>114</v>
      </c>
    </row>
    <row r="4415" spans="1:6">
      <c r="A4415" s="192">
        <v>97900</v>
      </c>
      <c r="B4415" s="192" t="s">
        <v>4648</v>
      </c>
      <c r="C4415" s="192" t="s">
        <v>195</v>
      </c>
      <c r="D4415" s="192" t="s">
        <v>113</v>
      </c>
      <c r="E4415" s="193">
        <v>130.58000000000001</v>
      </c>
      <c r="F4415" s="192" t="s">
        <v>114</v>
      </c>
    </row>
    <row r="4416" spans="1:6">
      <c r="A4416" s="192">
        <v>97901</v>
      </c>
      <c r="B4416" s="192" t="s">
        <v>4649</v>
      </c>
      <c r="C4416" s="192" t="s">
        <v>195</v>
      </c>
      <c r="D4416" s="192" t="s">
        <v>113</v>
      </c>
      <c r="E4416" s="193">
        <v>207.38</v>
      </c>
      <c r="F4416" s="192" t="s">
        <v>114</v>
      </c>
    </row>
    <row r="4417" spans="1:6">
      <c r="A4417" s="192">
        <v>97902</v>
      </c>
      <c r="B4417" s="192" t="s">
        <v>4650</v>
      </c>
      <c r="C4417" s="192" t="s">
        <v>195</v>
      </c>
      <c r="D4417" s="192" t="s">
        <v>113</v>
      </c>
      <c r="E4417" s="193">
        <v>409.63</v>
      </c>
      <c r="F4417" s="192" t="s">
        <v>114</v>
      </c>
    </row>
    <row r="4418" spans="1:6">
      <c r="A4418" s="192">
        <v>97903</v>
      </c>
      <c r="B4418" s="192" t="s">
        <v>4651</v>
      </c>
      <c r="C4418" s="192" t="s">
        <v>195</v>
      </c>
      <c r="D4418" s="192" t="s">
        <v>113</v>
      </c>
      <c r="E4418" s="193">
        <v>565.09</v>
      </c>
      <c r="F4418" s="192" t="s">
        <v>114</v>
      </c>
    </row>
    <row r="4419" spans="1:6">
      <c r="A4419" s="192">
        <v>97904</v>
      </c>
      <c r="B4419" s="192" t="s">
        <v>4652</v>
      </c>
      <c r="C4419" s="192" t="s">
        <v>195</v>
      </c>
      <c r="D4419" s="192" t="s">
        <v>113</v>
      </c>
      <c r="E4419" s="193">
        <v>669.21</v>
      </c>
      <c r="F4419" s="192" t="s">
        <v>114</v>
      </c>
    </row>
    <row r="4420" spans="1:6">
      <c r="A4420" s="192">
        <v>97905</v>
      </c>
      <c r="B4420" s="192" t="s">
        <v>4653</v>
      </c>
      <c r="C4420" s="192" t="s">
        <v>195</v>
      </c>
      <c r="D4420" s="192" t="s">
        <v>113</v>
      </c>
      <c r="E4420" s="193">
        <v>166.99</v>
      </c>
      <c r="F4420" s="192" t="s">
        <v>114</v>
      </c>
    </row>
    <row r="4421" spans="1:6">
      <c r="A4421" s="192">
        <v>97906</v>
      </c>
      <c r="B4421" s="192" t="s">
        <v>4654</v>
      </c>
      <c r="C4421" s="192" t="s">
        <v>195</v>
      </c>
      <c r="D4421" s="192" t="s">
        <v>113</v>
      </c>
      <c r="E4421" s="193">
        <v>312.33999999999997</v>
      </c>
      <c r="F4421" s="192" t="s">
        <v>114</v>
      </c>
    </row>
    <row r="4422" spans="1:6">
      <c r="A4422" s="192">
        <v>97907</v>
      </c>
      <c r="B4422" s="192" t="s">
        <v>4655</v>
      </c>
      <c r="C4422" s="192" t="s">
        <v>195</v>
      </c>
      <c r="D4422" s="192" t="s">
        <v>113</v>
      </c>
      <c r="E4422" s="193">
        <v>440.96</v>
      </c>
      <c r="F4422" s="192" t="s">
        <v>114</v>
      </c>
    </row>
    <row r="4423" spans="1:6">
      <c r="A4423" s="192">
        <v>97908</v>
      </c>
      <c r="B4423" s="192" t="s">
        <v>4656</v>
      </c>
      <c r="C4423" s="192" t="s">
        <v>195</v>
      </c>
      <c r="D4423" s="192" t="s">
        <v>113</v>
      </c>
      <c r="E4423" s="193">
        <v>522.33000000000004</v>
      </c>
      <c r="F4423" s="192" t="s">
        <v>114</v>
      </c>
    </row>
    <row r="4424" spans="1:6">
      <c r="A4424" s="192">
        <v>98102</v>
      </c>
      <c r="B4424" s="192" t="s">
        <v>4657</v>
      </c>
      <c r="C4424" s="192" t="s">
        <v>195</v>
      </c>
      <c r="D4424" s="192" t="s">
        <v>113</v>
      </c>
      <c r="E4424" s="193">
        <v>77.08</v>
      </c>
      <c r="F4424" s="192" t="s">
        <v>114</v>
      </c>
    </row>
    <row r="4425" spans="1:6">
      <c r="A4425" s="192">
        <v>98103</v>
      </c>
      <c r="B4425" s="192" t="s">
        <v>4658</v>
      </c>
      <c r="C4425" s="192" t="s">
        <v>195</v>
      </c>
      <c r="D4425" s="192" t="s">
        <v>113</v>
      </c>
      <c r="E4425" s="193">
        <v>162.41</v>
      </c>
      <c r="F4425" s="192" t="s">
        <v>114</v>
      </c>
    </row>
    <row r="4426" spans="1:6">
      <c r="A4426" s="192">
        <v>98104</v>
      </c>
      <c r="B4426" s="192" t="s">
        <v>4659</v>
      </c>
      <c r="C4426" s="192" t="s">
        <v>195</v>
      </c>
      <c r="D4426" s="192" t="s">
        <v>113</v>
      </c>
      <c r="E4426" s="193">
        <v>276.13</v>
      </c>
      <c r="F4426" s="192" t="s">
        <v>114</v>
      </c>
    </row>
    <row r="4427" spans="1:6">
      <c r="A4427" s="192">
        <v>98105</v>
      </c>
      <c r="B4427" s="192" t="s">
        <v>4660</v>
      </c>
      <c r="C4427" s="192" t="s">
        <v>195</v>
      </c>
      <c r="D4427" s="192" t="s">
        <v>113</v>
      </c>
      <c r="E4427" s="193">
        <v>477.61</v>
      </c>
      <c r="F4427" s="192" t="s">
        <v>114</v>
      </c>
    </row>
    <row r="4428" spans="1:6">
      <c r="A4428" s="192">
        <v>98106</v>
      </c>
      <c r="B4428" s="192" t="s">
        <v>4661</v>
      </c>
      <c r="C4428" s="192" t="s">
        <v>195</v>
      </c>
      <c r="D4428" s="192" t="s">
        <v>113</v>
      </c>
      <c r="E4428" s="193">
        <v>790.41</v>
      </c>
      <c r="F4428" s="192" t="s">
        <v>114</v>
      </c>
    </row>
    <row r="4429" spans="1:6">
      <c r="A4429" s="192">
        <v>98107</v>
      </c>
      <c r="B4429" s="192" t="s">
        <v>4662</v>
      </c>
      <c r="C4429" s="192" t="s">
        <v>195</v>
      </c>
      <c r="D4429" s="192" t="s">
        <v>113</v>
      </c>
      <c r="E4429" s="193">
        <v>200.42</v>
      </c>
      <c r="F4429" s="192" t="s">
        <v>114</v>
      </c>
    </row>
    <row r="4430" spans="1:6">
      <c r="A4430" s="192">
        <v>98108</v>
      </c>
      <c r="B4430" s="192" t="s">
        <v>4663</v>
      </c>
      <c r="C4430" s="192" t="s">
        <v>195</v>
      </c>
      <c r="D4430" s="192" t="s">
        <v>113</v>
      </c>
      <c r="E4430" s="193">
        <v>355.58</v>
      </c>
      <c r="F4430" s="192" t="s">
        <v>114</v>
      </c>
    </row>
    <row r="4431" spans="1:6">
      <c r="A4431" s="192">
        <v>99250</v>
      </c>
      <c r="B4431" s="192" t="s">
        <v>4664</v>
      </c>
      <c r="C4431" s="192" t="s">
        <v>195</v>
      </c>
      <c r="D4431" s="192" t="s">
        <v>113</v>
      </c>
      <c r="E4431" s="193">
        <v>127.66</v>
      </c>
      <c r="F4431" s="192" t="s">
        <v>114</v>
      </c>
    </row>
    <row r="4432" spans="1:6">
      <c r="A4432" s="192">
        <v>99251</v>
      </c>
      <c r="B4432" s="192" t="s">
        <v>4665</v>
      </c>
      <c r="C4432" s="192" t="s">
        <v>195</v>
      </c>
      <c r="D4432" s="192" t="s">
        <v>113</v>
      </c>
      <c r="E4432" s="193">
        <v>202.37</v>
      </c>
      <c r="F4432" s="192" t="s">
        <v>114</v>
      </c>
    </row>
    <row r="4433" spans="1:6">
      <c r="A4433" s="192">
        <v>99253</v>
      </c>
      <c r="B4433" s="192" t="s">
        <v>4666</v>
      </c>
      <c r="C4433" s="192" t="s">
        <v>195</v>
      </c>
      <c r="D4433" s="192" t="s">
        <v>113</v>
      </c>
      <c r="E4433" s="193">
        <v>398.37</v>
      </c>
      <c r="F4433" s="192" t="s">
        <v>114</v>
      </c>
    </row>
    <row r="4434" spans="1:6">
      <c r="A4434" s="192">
        <v>99255</v>
      </c>
      <c r="B4434" s="192" t="s">
        <v>4667</v>
      </c>
      <c r="C4434" s="192" t="s">
        <v>195</v>
      </c>
      <c r="D4434" s="192" t="s">
        <v>113</v>
      </c>
      <c r="E4434" s="193">
        <v>549.66</v>
      </c>
      <c r="F4434" s="192" t="s">
        <v>114</v>
      </c>
    </row>
    <row r="4435" spans="1:6">
      <c r="A4435" s="192">
        <v>99257</v>
      </c>
      <c r="B4435" s="192" t="s">
        <v>4668</v>
      </c>
      <c r="C4435" s="192" t="s">
        <v>195</v>
      </c>
      <c r="D4435" s="192" t="s">
        <v>113</v>
      </c>
      <c r="E4435" s="193">
        <v>649.26</v>
      </c>
      <c r="F4435" s="192" t="s">
        <v>114</v>
      </c>
    </row>
    <row r="4436" spans="1:6">
      <c r="A4436" s="192">
        <v>99258</v>
      </c>
      <c r="B4436" s="192" t="s">
        <v>4669</v>
      </c>
      <c r="C4436" s="192" t="s">
        <v>195</v>
      </c>
      <c r="D4436" s="192" t="s">
        <v>113</v>
      </c>
      <c r="E4436" s="193">
        <v>162.85</v>
      </c>
      <c r="F4436" s="192" t="s">
        <v>114</v>
      </c>
    </row>
    <row r="4437" spans="1:6">
      <c r="A4437" s="192">
        <v>99260</v>
      </c>
      <c r="B4437" s="192" t="s">
        <v>4670</v>
      </c>
      <c r="C4437" s="192" t="s">
        <v>195</v>
      </c>
      <c r="D4437" s="192" t="s">
        <v>113</v>
      </c>
      <c r="E4437" s="193">
        <v>305.25</v>
      </c>
      <c r="F4437" s="192" t="s">
        <v>114</v>
      </c>
    </row>
    <row r="4438" spans="1:6">
      <c r="A4438" s="192">
        <v>99262</v>
      </c>
      <c r="B4438" s="192" t="s">
        <v>4671</v>
      </c>
      <c r="C4438" s="192" t="s">
        <v>195</v>
      </c>
      <c r="D4438" s="192" t="s">
        <v>113</v>
      </c>
      <c r="E4438" s="193">
        <v>430.85</v>
      </c>
      <c r="F4438" s="192" t="s">
        <v>114</v>
      </c>
    </row>
    <row r="4439" spans="1:6">
      <c r="A4439" s="192">
        <v>99264</v>
      </c>
      <c r="B4439" s="192" t="s">
        <v>4672</v>
      </c>
      <c r="C4439" s="192" t="s">
        <v>195</v>
      </c>
      <c r="D4439" s="192" t="s">
        <v>113</v>
      </c>
      <c r="E4439" s="193">
        <v>508.66</v>
      </c>
      <c r="F4439" s="192" t="s">
        <v>114</v>
      </c>
    </row>
    <row r="4440" spans="1:6">
      <c r="A4440" s="192">
        <v>89482</v>
      </c>
      <c r="B4440" s="192" t="s">
        <v>4673</v>
      </c>
      <c r="C4440" s="192" t="s">
        <v>195</v>
      </c>
      <c r="D4440" s="192" t="s">
        <v>196</v>
      </c>
      <c r="E4440" s="193">
        <v>20.14</v>
      </c>
      <c r="F4440" s="192" t="s">
        <v>114</v>
      </c>
    </row>
    <row r="4441" spans="1:6">
      <c r="A4441" s="192">
        <v>89491</v>
      </c>
      <c r="B4441" s="192" t="s">
        <v>4674</v>
      </c>
      <c r="C4441" s="192" t="s">
        <v>195</v>
      </c>
      <c r="D4441" s="192" t="s">
        <v>196</v>
      </c>
      <c r="E4441" s="193">
        <v>48.89</v>
      </c>
      <c r="F4441" s="192" t="s">
        <v>114</v>
      </c>
    </row>
    <row r="4442" spans="1:6">
      <c r="A4442" s="192">
        <v>89495</v>
      </c>
      <c r="B4442" s="192" t="s">
        <v>4675</v>
      </c>
      <c r="C4442" s="192" t="s">
        <v>195</v>
      </c>
      <c r="D4442" s="192" t="s">
        <v>196</v>
      </c>
      <c r="E4442" s="193">
        <v>7.82</v>
      </c>
      <c r="F4442" s="192" t="s">
        <v>114</v>
      </c>
    </row>
    <row r="4443" spans="1:6">
      <c r="A4443" s="192">
        <v>89707</v>
      </c>
      <c r="B4443" s="192" t="s">
        <v>4676</v>
      </c>
      <c r="C4443" s="192" t="s">
        <v>195</v>
      </c>
      <c r="D4443" s="192" t="s">
        <v>196</v>
      </c>
      <c r="E4443" s="193">
        <v>24.03</v>
      </c>
      <c r="F4443" s="192" t="s">
        <v>114</v>
      </c>
    </row>
    <row r="4444" spans="1:6">
      <c r="A4444" s="192">
        <v>89708</v>
      </c>
      <c r="B4444" s="192" t="s">
        <v>4677</v>
      </c>
      <c r="C4444" s="192" t="s">
        <v>195</v>
      </c>
      <c r="D4444" s="192" t="s">
        <v>196</v>
      </c>
      <c r="E4444" s="193">
        <v>53.96</v>
      </c>
      <c r="F4444" s="192" t="s">
        <v>114</v>
      </c>
    </row>
    <row r="4445" spans="1:6">
      <c r="A4445" s="192">
        <v>89709</v>
      </c>
      <c r="B4445" s="192" t="s">
        <v>4678</v>
      </c>
      <c r="C4445" s="192" t="s">
        <v>195</v>
      </c>
      <c r="D4445" s="192" t="s">
        <v>196</v>
      </c>
      <c r="E4445" s="193">
        <v>8.94</v>
      </c>
      <c r="F4445" s="192" t="s">
        <v>114</v>
      </c>
    </row>
    <row r="4446" spans="1:6">
      <c r="A4446" s="192">
        <v>89710</v>
      </c>
      <c r="B4446" s="192" t="s">
        <v>4679</v>
      </c>
      <c r="C4446" s="192" t="s">
        <v>195</v>
      </c>
      <c r="D4446" s="192" t="s">
        <v>196</v>
      </c>
      <c r="E4446" s="193">
        <v>8.76</v>
      </c>
      <c r="F4446" s="192" t="s">
        <v>114</v>
      </c>
    </row>
    <row r="4447" spans="1:6">
      <c r="A4447" s="192">
        <v>72739</v>
      </c>
      <c r="B4447" s="192" t="s">
        <v>4680</v>
      </c>
      <c r="C4447" s="192" t="s">
        <v>195</v>
      </c>
      <c r="D4447" s="192" t="s">
        <v>113</v>
      </c>
      <c r="E4447" s="193">
        <v>401</v>
      </c>
      <c r="F4447" s="192" t="s">
        <v>114</v>
      </c>
    </row>
    <row r="4448" spans="1:6">
      <c r="A4448" s="192" t="s">
        <v>4681</v>
      </c>
      <c r="B4448" s="192" t="s">
        <v>4682</v>
      </c>
      <c r="C4448" s="192" t="s">
        <v>195</v>
      </c>
      <c r="D4448" s="192" t="s">
        <v>113</v>
      </c>
      <c r="E4448" s="193">
        <v>435.41</v>
      </c>
      <c r="F4448" s="192" t="s">
        <v>114</v>
      </c>
    </row>
    <row r="4449" spans="1:6">
      <c r="A4449" s="192">
        <v>86872</v>
      </c>
      <c r="B4449" s="192" t="s">
        <v>4683</v>
      </c>
      <c r="C4449" s="192" t="s">
        <v>195</v>
      </c>
      <c r="D4449" s="192" t="s">
        <v>113</v>
      </c>
      <c r="E4449" s="193">
        <v>549.6</v>
      </c>
      <c r="F4449" s="192" t="s">
        <v>114</v>
      </c>
    </row>
    <row r="4450" spans="1:6">
      <c r="A4450" s="192">
        <v>86874</v>
      </c>
      <c r="B4450" s="192" t="s">
        <v>4684</v>
      </c>
      <c r="C4450" s="192" t="s">
        <v>195</v>
      </c>
      <c r="D4450" s="192" t="s">
        <v>113</v>
      </c>
      <c r="E4450" s="193">
        <v>337.28</v>
      </c>
      <c r="F4450" s="192" t="s">
        <v>114</v>
      </c>
    </row>
    <row r="4451" spans="1:6">
      <c r="A4451" s="192">
        <v>86875</v>
      </c>
      <c r="B4451" s="192" t="s">
        <v>4685</v>
      </c>
      <c r="C4451" s="192" t="s">
        <v>195</v>
      </c>
      <c r="D4451" s="192" t="s">
        <v>113</v>
      </c>
      <c r="E4451" s="193">
        <v>336.65</v>
      </c>
      <c r="F4451" s="192" t="s">
        <v>114</v>
      </c>
    </row>
    <row r="4452" spans="1:6">
      <c r="A4452" s="192">
        <v>86876</v>
      </c>
      <c r="B4452" s="192" t="s">
        <v>4686</v>
      </c>
      <c r="C4452" s="192" t="s">
        <v>195</v>
      </c>
      <c r="D4452" s="192" t="s">
        <v>113</v>
      </c>
      <c r="E4452" s="193">
        <v>193.27</v>
      </c>
      <c r="F4452" s="192" t="s">
        <v>114</v>
      </c>
    </row>
    <row r="4453" spans="1:6">
      <c r="A4453" s="192">
        <v>86877</v>
      </c>
      <c r="B4453" s="192" t="s">
        <v>4687</v>
      </c>
      <c r="C4453" s="192" t="s">
        <v>195</v>
      </c>
      <c r="D4453" s="192" t="s">
        <v>196</v>
      </c>
      <c r="E4453" s="193">
        <v>24.01</v>
      </c>
      <c r="F4453" s="192" t="s">
        <v>114</v>
      </c>
    </row>
    <row r="4454" spans="1:6">
      <c r="A4454" s="192">
        <v>86878</v>
      </c>
      <c r="B4454" s="192" t="s">
        <v>4688</v>
      </c>
      <c r="C4454" s="192" t="s">
        <v>195</v>
      </c>
      <c r="D4454" s="192" t="s">
        <v>196</v>
      </c>
      <c r="E4454" s="193">
        <v>53.58</v>
      </c>
      <c r="F4454" s="192" t="s">
        <v>114</v>
      </c>
    </row>
    <row r="4455" spans="1:6">
      <c r="A4455" s="192">
        <v>86879</v>
      </c>
      <c r="B4455" s="192" t="s">
        <v>4689</v>
      </c>
      <c r="C4455" s="192" t="s">
        <v>195</v>
      </c>
      <c r="D4455" s="192" t="s">
        <v>196</v>
      </c>
      <c r="E4455" s="193">
        <v>5.75</v>
      </c>
      <c r="F4455" s="192" t="s">
        <v>114</v>
      </c>
    </row>
    <row r="4456" spans="1:6">
      <c r="A4456" s="192">
        <v>86880</v>
      </c>
      <c r="B4456" s="192" t="s">
        <v>4690</v>
      </c>
      <c r="C4456" s="192" t="s">
        <v>195</v>
      </c>
      <c r="D4456" s="192" t="s">
        <v>196</v>
      </c>
      <c r="E4456" s="193">
        <v>17.079999999999998</v>
      </c>
      <c r="F4456" s="192" t="s">
        <v>114</v>
      </c>
    </row>
    <row r="4457" spans="1:6">
      <c r="A4457" s="192">
        <v>86881</v>
      </c>
      <c r="B4457" s="192" t="s">
        <v>4691</v>
      </c>
      <c r="C4457" s="192" t="s">
        <v>195</v>
      </c>
      <c r="D4457" s="192" t="s">
        <v>596</v>
      </c>
      <c r="E4457" s="193">
        <v>151.76</v>
      </c>
      <c r="F4457" s="192" t="s">
        <v>114</v>
      </c>
    </row>
    <row r="4458" spans="1:6">
      <c r="A4458" s="192">
        <v>86882</v>
      </c>
      <c r="B4458" s="192" t="s">
        <v>4692</v>
      </c>
      <c r="C4458" s="192" t="s">
        <v>195</v>
      </c>
      <c r="D4458" s="192" t="s">
        <v>196</v>
      </c>
      <c r="E4458" s="193">
        <v>17.63</v>
      </c>
      <c r="F4458" s="192" t="s">
        <v>114</v>
      </c>
    </row>
    <row r="4459" spans="1:6">
      <c r="A4459" s="192">
        <v>86883</v>
      </c>
      <c r="B4459" s="192" t="s">
        <v>4693</v>
      </c>
      <c r="C4459" s="192" t="s">
        <v>195</v>
      </c>
      <c r="D4459" s="192" t="s">
        <v>596</v>
      </c>
      <c r="E4459" s="193">
        <v>10.050000000000001</v>
      </c>
      <c r="F4459" s="192" t="s">
        <v>114</v>
      </c>
    </row>
    <row r="4460" spans="1:6">
      <c r="A4460" s="192">
        <v>86884</v>
      </c>
      <c r="B4460" s="192" t="s">
        <v>4694</v>
      </c>
      <c r="C4460" s="192" t="s">
        <v>195</v>
      </c>
      <c r="D4460" s="192" t="s">
        <v>196</v>
      </c>
      <c r="E4460" s="193">
        <v>7.06</v>
      </c>
      <c r="F4460" s="192" t="s">
        <v>114</v>
      </c>
    </row>
    <row r="4461" spans="1:6">
      <c r="A4461" s="192">
        <v>86885</v>
      </c>
      <c r="B4461" s="192" t="s">
        <v>4695</v>
      </c>
      <c r="C4461" s="192" t="s">
        <v>195</v>
      </c>
      <c r="D4461" s="192" t="s">
        <v>196</v>
      </c>
      <c r="E4461" s="193">
        <v>9.48</v>
      </c>
      <c r="F4461" s="192" t="s">
        <v>114</v>
      </c>
    </row>
    <row r="4462" spans="1:6">
      <c r="A4462" s="192">
        <v>86886</v>
      </c>
      <c r="B4462" s="192" t="s">
        <v>4696</v>
      </c>
      <c r="C4462" s="192" t="s">
        <v>195</v>
      </c>
      <c r="D4462" s="192" t="s">
        <v>196</v>
      </c>
      <c r="E4462" s="193">
        <v>36.81</v>
      </c>
      <c r="F4462" s="192" t="s">
        <v>114</v>
      </c>
    </row>
    <row r="4463" spans="1:6">
      <c r="A4463" s="192">
        <v>86887</v>
      </c>
      <c r="B4463" s="192" t="s">
        <v>4697</v>
      </c>
      <c r="C4463" s="192" t="s">
        <v>195</v>
      </c>
      <c r="D4463" s="192" t="s">
        <v>196</v>
      </c>
      <c r="E4463" s="193">
        <v>39.97</v>
      </c>
      <c r="F4463" s="192" t="s">
        <v>114</v>
      </c>
    </row>
    <row r="4464" spans="1:6">
      <c r="A4464" s="192">
        <v>86888</v>
      </c>
      <c r="B4464" s="192" t="s">
        <v>4698</v>
      </c>
      <c r="C4464" s="192" t="s">
        <v>195</v>
      </c>
      <c r="D4464" s="192" t="s">
        <v>113</v>
      </c>
      <c r="E4464" s="193">
        <v>325.02</v>
      </c>
      <c r="F4464" s="192" t="s">
        <v>114</v>
      </c>
    </row>
    <row r="4465" spans="1:6">
      <c r="A4465" s="192">
        <v>86889</v>
      </c>
      <c r="B4465" s="192" t="s">
        <v>4699</v>
      </c>
      <c r="C4465" s="192" t="s">
        <v>195</v>
      </c>
      <c r="D4465" s="192" t="s">
        <v>113</v>
      </c>
      <c r="E4465" s="193">
        <v>532.79999999999995</v>
      </c>
      <c r="F4465" s="192" t="s">
        <v>114</v>
      </c>
    </row>
    <row r="4466" spans="1:6">
      <c r="A4466" s="192">
        <v>86893</v>
      </c>
      <c r="B4466" s="192" t="s">
        <v>4700</v>
      </c>
      <c r="C4466" s="192" t="s">
        <v>195</v>
      </c>
      <c r="D4466" s="192" t="s">
        <v>113</v>
      </c>
      <c r="E4466" s="193">
        <v>399.59</v>
      </c>
      <c r="F4466" s="192" t="s">
        <v>114</v>
      </c>
    </row>
    <row r="4467" spans="1:6">
      <c r="A4467" s="192">
        <v>86894</v>
      </c>
      <c r="B4467" s="192" t="s">
        <v>4701</v>
      </c>
      <c r="C4467" s="192" t="s">
        <v>195</v>
      </c>
      <c r="D4467" s="192" t="s">
        <v>196</v>
      </c>
      <c r="E4467" s="193">
        <v>189.29</v>
      </c>
      <c r="F4467" s="192" t="s">
        <v>114</v>
      </c>
    </row>
    <row r="4468" spans="1:6">
      <c r="A4468" s="192">
        <v>86895</v>
      </c>
      <c r="B4468" s="192" t="s">
        <v>4702</v>
      </c>
      <c r="C4468" s="192" t="s">
        <v>195</v>
      </c>
      <c r="D4468" s="192" t="s">
        <v>113</v>
      </c>
      <c r="E4468" s="193">
        <v>252.14</v>
      </c>
      <c r="F4468" s="192" t="s">
        <v>114</v>
      </c>
    </row>
    <row r="4469" spans="1:6">
      <c r="A4469" s="192">
        <v>86899</v>
      </c>
      <c r="B4469" s="192" t="s">
        <v>4703</v>
      </c>
      <c r="C4469" s="192" t="s">
        <v>195</v>
      </c>
      <c r="D4469" s="192" t="s">
        <v>113</v>
      </c>
      <c r="E4469" s="193">
        <v>202.16</v>
      </c>
      <c r="F4469" s="192" t="s">
        <v>114</v>
      </c>
    </row>
    <row r="4470" spans="1:6">
      <c r="A4470" s="192">
        <v>86900</v>
      </c>
      <c r="B4470" s="192" t="s">
        <v>4704</v>
      </c>
      <c r="C4470" s="192" t="s">
        <v>195</v>
      </c>
      <c r="D4470" s="192" t="s">
        <v>196</v>
      </c>
      <c r="E4470" s="193">
        <v>143.21</v>
      </c>
      <c r="F4470" s="192" t="s">
        <v>114</v>
      </c>
    </row>
    <row r="4471" spans="1:6">
      <c r="A4471" s="192">
        <v>86901</v>
      </c>
      <c r="B4471" s="192" t="s">
        <v>4705</v>
      </c>
      <c r="C4471" s="192" t="s">
        <v>195</v>
      </c>
      <c r="D4471" s="192" t="s">
        <v>196</v>
      </c>
      <c r="E4471" s="193">
        <v>98.08</v>
      </c>
      <c r="F4471" s="192" t="s">
        <v>114</v>
      </c>
    </row>
    <row r="4472" spans="1:6">
      <c r="A4472" s="192">
        <v>86902</v>
      </c>
      <c r="B4472" s="192" t="s">
        <v>4706</v>
      </c>
      <c r="C4472" s="192" t="s">
        <v>195</v>
      </c>
      <c r="D4472" s="192" t="s">
        <v>113</v>
      </c>
      <c r="E4472" s="193">
        <v>199.84</v>
      </c>
      <c r="F4472" s="192" t="s">
        <v>114</v>
      </c>
    </row>
    <row r="4473" spans="1:6">
      <c r="A4473" s="192">
        <v>86903</v>
      </c>
      <c r="B4473" s="192" t="s">
        <v>4707</v>
      </c>
      <c r="C4473" s="192" t="s">
        <v>195</v>
      </c>
      <c r="D4473" s="192" t="s">
        <v>113</v>
      </c>
      <c r="E4473" s="193">
        <v>259.08999999999997</v>
      </c>
      <c r="F4473" s="192" t="s">
        <v>114</v>
      </c>
    </row>
    <row r="4474" spans="1:6">
      <c r="A4474" s="192">
        <v>86904</v>
      </c>
      <c r="B4474" s="192" t="s">
        <v>4708</v>
      </c>
      <c r="C4474" s="192" t="s">
        <v>195</v>
      </c>
      <c r="D4474" s="192" t="s">
        <v>113</v>
      </c>
      <c r="E4474" s="193">
        <v>100.08</v>
      </c>
      <c r="F4474" s="192" t="s">
        <v>114</v>
      </c>
    </row>
    <row r="4475" spans="1:6">
      <c r="A4475" s="192">
        <v>86905</v>
      </c>
      <c r="B4475" s="192" t="s">
        <v>4709</v>
      </c>
      <c r="C4475" s="192" t="s">
        <v>195</v>
      </c>
      <c r="D4475" s="192" t="s">
        <v>196</v>
      </c>
      <c r="E4475" s="193">
        <v>200.11</v>
      </c>
      <c r="F4475" s="192" t="s">
        <v>114</v>
      </c>
    </row>
    <row r="4476" spans="1:6">
      <c r="A4476" s="192">
        <v>86906</v>
      </c>
      <c r="B4476" s="192" t="s">
        <v>4710</v>
      </c>
      <c r="C4476" s="192" t="s">
        <v>195</v>
      </c>
      <c r="D4476" s="192" t="s">
        <v>596</v>
      </c>
      <c r="E4476" s="193">
        <v>46.82</v>
      </c>
      <c r="F4476" s="192" t="s">
        <v>114</v>
      </c>
    </row>
    <row r="4477" spans="1:6">
      <c r="A4477" s="192">
        <v>86908</v>
      </c>
      <c r="B4477" s="192" t="s">
        <v>4711</v>
      </c>
      <c r="C4477" s="192" t="s">
        <v>195</v>
      </c>
      <c r="D4477" s="192" t="s">
        <v>196</v>
      </c>
      <c r="E4477" s="193">
        <v>240.39</v>
      </c>
      <c r="F4477" s="192" t="s">
        <v>114</v>
      </c>
    </row>
    <row r="4478" spans="1:6">
      <c r="A4478" s="192">
        <v>86909</v>
      </c>
      <c r="B4478" s="192" t="s">
        <v>4712</v>
      </c>
      <c r="C4478" s="192" t="s">
        <v>195</v>
      </c>
      <c r="D4478" s="192" t="s">
        <v>196</v>
      </c>
      <c r="E4478" s="193">
        <v>93.57</v>
      </c>
      <c r="F4478" s="192" t="s">
        <v>114</v>
      </c>
    </row>
    <row r="4479" spans="1:6">
      <c r="A4479" s="192">
        <v>86910</v>
      </c>
      <c r="B4479" s="192" t="s">
        <v>4713</v>
      </c>
      <c r="C4479" s="192" t="s">
        <v>195</v>
      </c>
      <c r="D4479" s="192" t="s">
        <v>196</v>
      </c>
      <c r="E4479" s="193">
        <v>89.51</v>
      </c>
      <c r="F4479" s="192" t="s">
        <v>114</v>
      </c>
    </row>
    <row r="4480" spans="1:6">
      <c r="A4480" s="192">
        <v>86911</v>
      </c>
      <c r="B4480" s="192" t="s">
        <v>4714</v>
      </c>
      <c r="C4480" s="192" t="s">
        <v>195</v>
      </c>
      <c r="D4480" s="192" t="s">
        <v>196</v>
      </c>
      <c r="E4480" s="193">
        <v>39.67</v>
      </c>
      <c r="F4480" s="192" t="s">
        <v>114</v>
      </c>
    </row>
    <row r="4481" spans="1:6">
      <c r="A4481" s="192">
        <v>86912</v>
      </c>
      <c r="B4481" s="192" t="s">
        <v>4715</v>
      </c>
      <c r="C4481" s="192" t="s">
        <v>195</v>
      </c>
      <c r="D4481" s="192" t="s">
        <v>196</v>
      </c>
      <c r="E4481" s="193">
        <v>39.67</v>
      </c>
      <c r="F4481" s="192" t="s">
        <v>114</v>
      </c>
    </row>
    <row r="4482" spans="1:6">
      <c r="A4482" s="192">
        <v>86913</v>
      </c>
      <c r="B4482" s="192" t="s">
        <v>4716</v>
      </c>
      <c r="C4482" s="192" t="s">
        <v>195</v>
      </c>
      <c r="D4482" s="192" t="s">
        <v>196</v>
      </c>
      <c r="E4482" s="193">
        <v>17.579999999999998</v>
      </c>
      <c r="F4482" s="192" t="s">
        <v>114</v>
      </c>
    </row>
    <row r="4483" spans="1:6">
      <c r="A4483" s="192">
        <v>86914</v>
      </c>
      <c r="B4483" s="192" t="s">
        <v>4717</v>
      </c>
      <c r="C4483" s="192" t="s">
        <v>195</v>
      </c>
      <c r="D4483" s="192" t="s">
        <v>196</v>
      </c>
      <c r="E4483" s="193">
        <v>36.01</v>
      </c>
      <c r="F4483" s="192" t="s">
        <v>114</v>
      </c>
    </row>
    <row r="4484" spans="1:6">
      <c r="A4484" s="192">
        <v>86915</v>
      </c>
      <c r="B4484" s="192" t="s">
        <v>4718</v>
      </c>
      <c r="C4484" s="192" t="s">
        <v>195</v>
      </c>
      <c r="D4484" s="192" t="s">
        <v>196</v>
      </c>
      <c r="E4484" s="193">
        <v>78.87</v>
      </c>
      <c r="F4484" s="192" t="s">
        <v>114</v>
      </c>
    </row>
    <row r="4485" spans="1:6">
      <c r="A4485" s="192">
        <v>86916</v>
      </c>
      <c r="B4485" s="192" t="s">
        <v>4719</v>
      </c>
      <c r="C4485" s="192" t="s">
        <v>195</v>
      </c>
      <c r="D4485" s="192" t="s">
        <v>196</v>
      </c>
      <c r="E4485" s="193">
        <v>30.15</v>
      </c>
      <c r="F4485" s="192" t="s">
        <v>114</v>
      </c>
    </row>
    <row r="4486" spans="1:6">
      <c r="A4486" s="192">
        <v>86919</v>
      </c>
      <c r="B4486" s="192" t="s">
        <v>4720</v>
      </c>
      <c r="C4486" s="192" t="s">
        <v>195</v>
      </c>
      <c r="D4486" s="192" t="s">
        <v>113</v>
      </c>
      <c r="E4486" s="193">
        <v>619.66999999999996</v>
      </c>
      <c r="F4486" s="192" t="s">
        <v>114</v>
      </c>
    </row>
    <row r="4487" spans="1:6">
      <c r="A4487" s="192">
        <v>86920</v>
      </c>
      <c r="B4487" s="192" t="s">
        <v>4721</v>
      </c>
      <c r="C4487" s="192" t="s">
        <v>195</v>
      </c>
      <c r="D4487" s="192" t="s">
        <v>113</v>
      </c>
      <c r="E4487" s="193">
        <v>582.98</v>
      </c>
      <c r="F4487" s="192" t="s">
        <v>114</v>
      </c>
    </row>
    <row r="4488" spans="1:6">
      <c r="A4488" s="192">
        <v>86921</v>
      </c>
      <c r="B4488" s="192" t="s">
        <v>4722</v>
      </c>
      <c r="C4488" s="192" t="s">
        <v>195</v>
      </c>
      <c r="D4488" s="192" t="s">
        <v>113</v>
      </c>
      <c r="E4488" s="193">
        <v>595.54999999999995</v>
      </c>
      <c r="F4488" s="192" t="s">
        <v>114</v>
      </c>
    </row>
    <row r="4489" spans="1:6">
      <c r="A4489" s="192">
        <v>86922</v>
      </c>
      <c r="B4489" s="192" t="s">
        <v>4723</v>
      </c>
      <c r="C4489" s="192" t="s">
        <v>195</v>
      </c>
      <c r="D4489" s="192" t="s">
        <v>113</v>
      </c>
      <c r="E4489" s="193">
        <v>549.05999999999995</v>
      </c>
      <c r="F4489" s="192" t="s">
        <v>114</v>
      </c>
    </row>
    <row r="4490" spans="1:6">
      <c r="A4490" s="192">
        <v>86923</v>
      </c>
      <c r="B4490" s="192" t="s">
        <v>4724</v>
      </c>
      <c r="C4490" s="192" t="s">
        <v>195</v>
      </c>
      <c r="D4490" s="192" t="s">
        <v>113</v>
      </c>
      <c r="E4490" s="193">
        <v>378.24</v>
      </c>
      <c r="F4490" s="192" t="s">
        <v>114</v>
      </c>
    </row>
    <row r="4491" spans="1:6">
      <c r="A4491" s="192">
        <v>86924</v>
      </c>
      <c r="B4491" s="192" t="s">
        <v>4725</v>
      </c>
      <c r="C4491" s="192" t="s">
        <v>195</v>
      </c>
      <c r="D4491" s="192" t="s">
        <v>113</v>
      </c>
      <c r="E4491" s="193">
        <v>390.81</v>
      </c>
      <c r="F4491" s="192" t="s">
        <v>114</v>
      </c>
    </row>
    <row r="4492" spans="1:6">
      <c r="A4492" s="192">
        <v>86925</v>
      </c>
      <c r="B4492" s="192" t="s">
        <v>4726</v>
      </c>
      <c r="C4492" s="192" t="s">
        <v>195</v>
      </c>
      <c r="D4492" s="192" t="s">
        <v>113</v>
      </c>
      <c r="E4492" s="193">
        <v>370.03</v>
      </c>
      <c r="F4492" s="192" t="s">
        <v>114</v>
      </c>
    </row>
    <row r="4493" spans="1:6">
      <c r="A4493" s="192">
        <v>86926</v>
      </c>
      <c r="B4493" s="192" t="s">
        <v>4727</v>
      </c>
      <c r="C4493" s="192" t="s">
        <v>195</v>
      </c>
      <c r="D4493" s="192" t="s">
        <v>113</v>
      </c>
      <c r="E4493" s="193">
        <v>382.6</v>
      </c>
      <c r="F4493" s="192" t="s">
        <v>114</v>
      </c>
    </row>
    <row r="4494" spans="1:6">
      <c r="A4494" s="192">
        <v>86927</v>
      </c>
      <c r="B4494" s="192" t="s">
        <v>4728</v>
      </c>
      <c r="C4494" s="192" t="s">
        <v>195</v>
      </c>
      <c r="D4494" s="192" t="s">
        <v>113</v>
      </c>
      <c r="E4494" s="193">
        <v>234.23</v>
      </c>
      <c r="F4494" s="192" t="s">
        <v>114</v>
      </c>
    </row>
    <row r="4495" spans="1:6">
      <c r="A4495" s="192">
        <v>86928</v>
      </c>
      <c r="B4495" s="192" t="s">
        <v>4729</v>
      </c>
      <c r="C4495" s="192" t="s">
        <v>195</v>
      </c>
      <c r="D4495" s="192" t="s">
        <v>113</v>
      </c>
      <c r="E4495" s="193">
        <v>246.8</v>
      </c>
      <c r="F4495" s="192" t="s">
        <v>114</v>
      </c>
    </row>
    <row r="4496" spans="1:6">
      <c r="A4496" s="192">
        <v>86929</v>
      </c>
      <c r="B4496" s="192" t="s">
        <v>4730</v>
      </c>
      <c r="C4496" s="192" t="s">
        <v>195</v>
      </c>
      <c r="D4496" s="192" t="s">
        <v>113</v>
      </c>
      <c r="E4496" s="193">
        <v>226.65</v>
      </c>
      <c r="F4496" s="192" t="s">
        <v>114</v>
      </c>
    </row>
    <row r="4497" spans="1:6">
      <c r="A4497" s="192">
        <v>86930</v>
      </c>
      <c r="B4497" s="192" t="s">
        <v>4731</v>
      </c>
      <c r="C4497" s="192" t="s">
        <v>195</v>
      </c>
      <c r="D4497" s="192" t="s">
        <v>113</v>
      </c>
      <c r="E4497" s="193">
        <v>239.22</v>
      </c>
      <c r="F4497" s="192" t="s">
        <v>114</v>
      </c>
    </row>
    <row r="4498" spans="1:6">
      <c r="A4498" s="192">
        <v>86931</v>
      </c>
      <c r="B4498" s="192" t="s">
        <v>4732</v>
      </c>
      <c r="C4498" s="192" t="s">
        <v>195</v>
      </c>
      <c r="D4498" s="192" t="s">
        <v>113</v>
      </c>
      <c r="E4498" s="193">
        <v>334.5</v>
      </c>
      <c r="F4498" s="192" t="s">
        <v>114</v>
      </c>
    </row>
    <row r="4499" spans="1:6">
      <c r="A4499" s="192">
        <v>86932</v>
      </c>
      <c r="B4499" s="192" t="s">
        <v>4733</v>
      </c>
      <c r="C4499" s="192" t="s">
        <v>195</v>
      </c>
      <c r="D4499" s="192" t="s">
        <v>113</v>
      </c>
      <c r="E4499" s="193">
        <v>364.99</v>
      </c>
      <c r="F4499" s="192" t="s">
        <v>114</v>
      </c>
    </row>
    <row r="4500" spans="1:6">
      <c r="A4500" s="192">
        <v>86933</v>
      </c>
      <c r="B4500" s="192" t="s">
        <v>4734</v>
      </c>
      <c r="C4500" s="192" t="s">
        <v>195</v>
      </c>
      <c r="D4500" s="192" t="s">
        <v>196</v>
      </c>
      <c r="E4500" s="193">
        <v>263.67</v>
      </c>
      <c r="F4500" s="192" t="s">
        <v>114</v>
      </c>
    </row>
    <row r="4501" spans="1:6">
      <c r="A4501" s="192">
        <v>86934</v>
      </c>
      <c r="B4501" s="192" t="s">
        <v>4735</v>
      </c>
      <c r="C4501" s="192" t="s">
        <v>195</v>
      </c>
      <c r="D4501" s="192" t="s">
        <v>196</v>
      </c>
      <c r="E4501" s="193">
        <v>256.08999999999997</v>
      </c>
      <c r="F4501" s="192" t="s">
        <v>114</v>
      </c>
    </row>
    <row r="4502" spans="1:6">
      <c r="A4502" s="192">
        <v>86935</v>
      </c>
      <c r="B4502" s="192" t="s">
        <v>4736</v>
      </c>
      <c r="C4502" s="192" t="s">
        <v>195</v>
      </c>
      <c r="D4502" s="192" t="s">
        <v>196</v>
      </c>
      <c r="E4502" s="193">
        <v>206.84</v>
      </c>
      <c r="F4502" s="192" t="s">
        <v>114</v>
      </c>
    </row>
    <row r="4503" spans="1:6">
      <c r="A4503" s="192">
        <v>86936</v>
      </c>
      <c r="B4503" s="192" t="s">
        <v>4737</v>
      </c>
      <c r="C4503" s="192" t="s">
        <v>195</v>
      </c>
      <c r="D4503" s="192" t="s">
        <v>196</v>
      </c>
      <c r="E4503" s="193">
        <v>348.55</v>
      </c>
      <c r="F4503" s="192" t="s">
        <v>114</v>
      </c>
    </row>
    <row r="4504" spans="1:6">
      <c r="A4504" s="192">
        <v>86937</v>
      </c>
      <c r="B4504" s="192" t="s">
        <v>4738</v>
      </c>
      <c r="C4504" s="192" t="s">
        <v>195</v>
      </c>
      <c r="D4504" s="192" t="s">
        <v>196</v>
      </c>
      <c r="E4504" s="193">
        <v>132.13999999999999</v>
      </c>
      <c r="F4504" s="192" t="s">
        <v>114</v>
      </c>
    </row>
    <row r="4505" spans="1:6">
      <c r="A4505" s="192">
        <v>86938</v>
      </c>
      <c r="B4505" s="192" t="s">
        <v>4739</v>
      </c>
      <c r="C4505" s="192" t="s">
        <v>195</v>
      </c>
      <c r="D4505" s="192" t="s">
        <v>196</v>
      </c>
      <c r="E4505" s="193">
        <v>273.85000000000002</v>
      </c>
      <c r="F4505" s="192" t="s">
        <v>114</v>
      </c>
    </row>
    <row r="4506" spans="1:6">
      <c r="A4506" s="192">
        <v>86939</v>
      </c>
      <c r="B4506" s="192" t="s">
        <v>4740</v>
      </c>
      <c r="C4506" s="192" t="s">
        <v>195</v>
      </c>
      <c r="D4506" s="192" t="s">
        <v>113</v>
      </c>
      <c r="E4506" s="193">
        <v>269.52</v>
      </c>
      <c r="F4506" s="192" t="s">
        <v>114</v>
      </c>
    </row>
    <row r="4507" spans="1:6">
      <c r="A4507" s="192">
        <v>86940</v>
      </c>
      <c r="B4507" s="192" t="s">
        <v>4741</v>
      </c>
      <c r="C4507" s="192" t="s">
        <v>195</v>
      </c>
      <c r="D4507" s="192" t="s">
        <v>113</v>
      </c>
      <c r="E4507" s="193">
        <v>714.91</v>
      </c>
      <c r="F4507" s="192" t="s">
        <v>114</v>
      </c>
    </row>
    <row r="4508" spans="1:6">
      <c r="A4508" s="192">
        <v>86941</v>
      </c>
      <c r="B4508" s="192" t="s">
        <v>4742</v>
      </c>
      <c r="C4508" s="192" t="s">
        <v>195</v>
      </c>
      <c r="D4508" s="192" t="s">
        <v>113</v>
      </c>
      <c r="E4508" s="193">
        <v>553.70000000000005</v>
      </c>
      <c r="F4508" s="192" t="s">
        <v>114</v>
      </c>
    </row>
    <row r="4509" spans="1:6">
      <c r="A4509" s="192">
        <v>86942</v>
      </c>
      <c r="B4509" s="192" t="s">
        <v>4743</v>
      </c>
      <c r="C4509" s="192" t="s">
        <v>195</v>
      </c>
      <c r="D4509" s="192" t="s">
        <v>113</v>
      </c>
      <c r="E4509" s="193">
        <v>177.34</v>
      </c>
      <c r="F4509" s="192" t="s">
        <v>114</v>
      </c>
    </row>
    <row r="4510" spans="1:6">
      <c r="A4510" s="192">
        <v>86943</v>
      </c>
      <c r="B4510" s="192" t="s">
        <v>4744</v>
      </c>
      <c r="C4510" s="192" t="s">
        <v>195</v>
      </c>
      <c r="D4510" s="192" t="s">
        <v>113</v>
      </c>
      <c r="E4510" s="193">
        <v>169.76</v>
      </c>
      <c r="F4510" s="192" t="s">
        <v>114</v>
      </c>
    </row>
    <row r="4511" spans="1:6">
      <c r="A4511" s="192">
        <v>86947</v>
      </c>
      <c r="B4511" s="192" t="s">
        <v>4745</v>
      </c>
      <c r="C4511" s="192" t="s">
        <v>195</v>
      </c>
      <c r="D4511" s="192" t="s">
        <v>113</v>
      </c>
      <c r="E4511" s="193">
        <v>756.06</v>
      </c>
      <c r="F4511" s="192" t="s">
        <v>114</v>
      </c>
    </row>
    <row r="4512" spans="1:6">
      <c r="A4512" s="192">
        <v>88571</v>
      </c>
      <c r="B4512" s="192" t="s">
        <v>4746</v>
      </c>
      <c r="C4512" s="192" t="s">
        <v>195</v>
      </c>
      <c r="D4512" s="192" t="s">
        <v>196</v>
      </c>
      <c r="E4512" s="193">
        <v>43.79</v>
      </c>
      <c r="F4512" s="192" t="s">
        <v>114</v>
      </c>
    </row>
    <row r="4513" spans="1:6">
      <c r="A4513" s="192">
        <v>93396</v>
      </c>
      <c r="B4513" s="192" t="s">
        <v>4747</v>
      </c>
      <c r="C4513" s="192" t="s">
        <v>195</v>
      </c>
      <c r="D4513" s="192" t="s">
        <v>113</v>
      </c>
      <c r="E4513" s="193">
        <v>438.16</v>
      </c>
      <c r="F4513" s="192" t="s">
        <v>114</v>
      </c>
    </row>
    <row r="4514" spans="1:6">
      <c r="A4514" s="192">
        <v>93441</v>
      </c>
      <c r="B4514" s="192" t="s">
        <v>4748</v>
      </c>
      <c r="C4514" s="192" t="s">
        <v>195</v>
      </c>
      <c r="D4514" s="192" t="s">
        <v>113</v>
      </c>
      <c r="E4514" s="193">
        <v>786.37</v>
      </c>
      <c r="F4514" s="192" t="s">
        <v>114</v>
      </c>
    </row>
    <row r="4515" spans="1:6">
      <c r="A4515" s="192">
        <v>93442</v>
      </c>
      <c r="B4515" s="192" t="s">
        <v>4749</v>
      </c>
      <c r="C4515" s="192" t="s">
        <v>195</v>
      </c>
      <c r="D4515" s="192" t="s">
        <v>113</v>
      </c>
      <c r="E4515" s="193">
        <v>848.77</v>
      </c>
      <c r="F4515" s="192" t="s">
        <v>114</v>
      </c>
    </row>
    <row r="4516" spans="1:6">
      <c r="A4516" s="192">
        <v>95469</v>
      </c>
      <c r="B4516" s="192" t="s">
        <v>4750</v>
      </c>
      <c r="C4516" s="192" t="s">
        <v>195</v>
      </c>
      <c r="D4516" s="192" t="s">
        <v>113</v>
      </c>
      <c r="E4516" s="193">
        <v>160.06</v>
      </c>
      <c r="F4516" s="192" t="s">
        <v>114</v>
      </c>
    </row>
    <row r="4517" spans="1:6">
      <c r="A4517" s="192">
        <v>95470</v>
      </c>
      <c r="B4517" s="192" t="s">
        <v>4751</v>
      </c>
      <c r="C4517" s="192" t="s">
        <v>195</v>
      </c>
      <c r="D4517" s="192" t="s">
        <v>113</v>
      </c>
      <c r="E4517" s="193">
        <v>165.92</v>
      </c>
      <c r="F4517" s="192" t="s">
        <v>114</v>
      </c>
    </row>
    <row r="4518" spans="1:6">
      <c r="A4518" s="192">
        <v>95471</v>
      </c>
      <c r="B4518" s="192" t="s">
        <v>4752</v>
      </c>
      <c r="C4518" s="192" t="s">
        <v>195</v>
      </c>
      <c r="D4518" s="192" t="s">
        <v>113</v>
      </c>
      <c r="E4518" s="193">
        <v>554.29</v>
      </c>
      <c r="F4518" s="192" t="s">
        <v>114</v>
      </c>
    </row>
    <row r="4519" spans="1:6">
      <c r="A4519" s="192">
        <v>95472</v>
      </c>
      <c r="B4519" s="192" t="s">
        <v>4753</v>
      </c>
      <c r="C4519" s="192" t="s">
        <v>195</v>
      </c>
      <c r="D4519" s="192" t="s">
        <v>113</v>
      </c>
      <c r="E4519" s="193">
        <v>560.15</v>
      </c>
      <c r="F4519" s="192" t="s">
        <v>114</v>
      </c>
    </row>
    <row r="4520" spans="1:6">
      <c r="A4520" s="192">
        <v>95542</v>
      </c>
      <c r="B4520" s="192" t="s">
        <v>4754</v>
      </c>
      <c r="C4520" s="192" t="s">
        <v>195</v>
      </c>
      <c r="D4520" s="192" t="s">
        <v>196</v>
      </c>
      <c r="E4520" s="193">
        <v>25.06</v>
      </c>
      <c r="F4520" s="192" t="s">
        <v>114</v>
      </c>
    </row>
    <row r="4521" spans="1:6">
      <c r="A4521" s="192">
        <v>95543</v>
      </c>
      <c r="B4521" s="192" t="s">
        <v>4755</v>
      </c>
      <c r="C4521" s="192" t="s">
        <v>195</v>
      </c>
      <c r="D4521" s="192" t="s">
        <v>196</v>
      </c>
      <c r="E4521" s="193">
        <v>40.44</v>
      </c>
      <c r="F4521" s="192" t="s">
        <v>114</v>
      </c>
    </row>
    <row r="4522" spans="1:6">
      <c r="A4522" s="192">
        <v>95544</v>
      </c>
      <c r="B4522" s="192" t="s">
        <v>4756</v>
      </c>
      <c r="C4522" s="192" t="s">
        <v>195</v>
      </c>
      <c r="D4522" s="192" t="s">
        <v>196</v>
      </c>
      <c r="E4522" s="193">
        <v>31.82</v>
      </c>
      <c r="F4522" s="192" t="s">
        <v>114</v>
      </c>
    </row>
    <row r="4523" spans="1:6">
      <c r="A4523" s="192">
        <v>95545</v>
      </c>
      <c r="B4523" s="192" t="s">
        <v>4757</v>
      </c>
      <c r="C4523" s="192" t="s">
        <v>195</v>
      </c>
      <c r="D4523" s="192" t="s">
        <v>196</v>
      </c>
      <c r="E4523" s="193">
        <v>31.1</v>
      </c>
      <c r="F4523" s="192" t="s">
        <v>114</v>
      </c>
    </row>
    <row r="4524" spans="1:6">
      <c r="A4524" s="192">
        <v>95546</v>
      </c>
      <c r="B4524" s="192" t="s">
        <v>4758</v>
      </c>
      <c r="C4524" s="192" t="s">
        <v>195</v>
      </c>
      <c r="D4524" s="192" t="s">
        <v>196</v>
      </c>
      <c r="E4524" s="193">
        <v>92.75</v>
      </c>
      <c r="F4524" s="192" t="s">
        <v>114</v>
      </c>
    </row>
    <row r="4525" spans="1:6">
      <c r="A4525" s="192">
        <v>95547</v>
      </c>
      <c r="B4525" s="192" t="s">
        <v>4759</v>
      </c>
      <c r="C4525" s="192" t="s">
        <v>195</v>
      </c>
      <c r="D4525" s="192" t="s">
        <v>196</v>
      </c>
      <c r="E4525" s="193">
        <v>45.95</v>
      </c>
      <c r="F4525" s="192" t="s">
        <v>114</v>
      </c>
    </row>
    <row r="4526" spans="1:6">
      <c r="A4526" s="192">
        <v>6087</v>
      </c>
      <c r="B4526" s="192" t="s">
        <v>4760</v>
      </c>
      <c r="C4526" s="192" t="s">
        <v>195</v>
      </c>
      <c r="D4526" s="192" t="s">
        <v>196</v>
      </c>
      <c r="E4526" s="193">
        <v>22.94</v>
      </c>
      <c r="F4526" s="192" t="s">
        <v>114</v>
      </c>
    </row>
    <row r="4527" spans="1:6">
      <c r="A4527" s="192">
        <v>98052</v>
      </c>
      <c r="B4527" s="192" t="s">
        <v>4761</v>
      </c>
      <c r="C4527" s="192" t="s">
        <v>195</v>
      </c>
      <c r="D4527" s="192" t="s">
        <v>113</v>
      </c>
      <c r="E4527" s="194">
        <v>1214.08</v>
      </c>
      <c r="F4527" s="192" t="s">
        <v>114</v>
      </c>
    </row>
    <row r="4528" spans="1:6">
      <c r="A4528" s="192">
        <v>98053</v>
      </c>
      <c r="B4528" s="192" t="s">
        <v>4762</v>
      </c>
      <c r="C4528" s="192" t="s">
        <v>195</v>
      </c>
      <c r="D4528" s="192" t="s">
        <v>113</v>
      </c>
      <c r="E4528" s="194">
        <v>1799.73</v>
      </c>
      <c r="F4528" s="192" t="s">
        <v>114</v>
      </c>
    </row>
    <row r="4529" spans="1:6">
      <c r="A4529" s="192">
        <v>98054</v>
      </c>
      <c r="B4529" s="192" t="s">
        <v>4763</v>
      </c>
      <c r="C4529" s="192" t="s">
        <v>195</v>
      </c>
      <c r="D4529" s="192" t="s">
        <v>113</v>
      </c>
      <c r="E4529" s="194">
        <v>2683.1</v>
      </c>
      <c r="F4529" s="192" t="s">
        <v>114</v>
      </c>
    </row>
    <row r="4530" spans="1:6">
      <c r="A4530" s="192">
        <v>98055</v>
      </c>
      <c r="B4530" s="192" t="s">
        <v>4764</v>
      </c>
      <c r="C4530" s="192" t="s">
        <v>195</v>
      </c>
      <c r="D4530" s="192" t="s">
        <v>113</v>
      </c>
      <c r="E4530" s="194">
        <v>3554.87</v>
      </c>
      <c r="F4530" s="192" t="s">
        <v>114</v>
      </c>
    </row>
    <row r="4531" spans="1:6">
      <c r="A4531" s="192">
        <v>98056</v>
      </c>
      <c r="B4531" s="192" t="s">
        <v>4765</v>
      </c>
      <c r="C4531" s="192" t="s">
        <v>195</v>
      </c>
      <c r="D4531" s="192" t="s">
        <v>113</v>
      </c>
      <c r="E4531" s="194">
        <v>4128.68</v>
      </c>
      <c r="F4531" s="192" t="s">
        <v>114</v>
      </c>
    </row>
    <row r="4532" spans="1:6">
      <c r="A4532" s="192">
        <v>98057</v>
      </c>
      <c r="B4532" s="192" t="s">
        <v>4766</v>
      </c>
      <c r="C4532" s="192" t="s">
        <v>195</v>
      </c>
      <c r="D4532" s="192" t="s">
        <v>113</v>
      </c>
      <c r="E4532" s="194">
        <v>5489.39</v>
      </c>
      <c r="F4532" s="192" t="s">
        <v>114</v>
      </c>
    </row>
    <row r="4533" spans="1:6">
      <c r="A4533" s="192">
        <v>98066</v>
      </c>
      <c r="B4533" s="192" t="s">
        <v>4767</v>
      </c>
      <c r="C4533" s="192" t="s">
        <v>195</v>
      </c>
      <c r="D4533" s="192" t="s">
        <v>113</v>
      </c>
      <c r="E4533" s="194">
        <v>3555.7</v>
      </c>
      <c r="F4533" s="192" t="s">
        <v>114</v>
      </c>
    </row>
    <row r="4534" spans="1:6">
      <c r="A4534" s="192">
        <v>98067</v>
      </c>
      <c r="B4534" s="192" t="s">
        <v>4768</v>
      </c>
      <c r="C4534" s="192" t="s">
        <v>195</v>
      </c>
      <c r="D4534" s="192" t="s">
        <v>113</v>
      </c>
      <c r="E4534" s="194">
        <v>4753.82</v>
      </c>
      <c r="F4534" s="192" t="s">
        <v>114</v>
      </c>
    </row>
    <row r="4535" spans="1:6">
      <c r="A4535" s="192">
        <v>98068</v>
      </c>
      <c r="B4535" s="192" t="s">
        <v>4769</v>
      </c>
      <c r="C4535" s="192" t="s">
        <v>195</v>
      </c>
      <c r="D4535" s="192" t="s">
        <v>113</v>
      </c>
      <c r="E4535" s="194">
        <v>6723.97</v>
      </c>
      <c r="F4535" s="192" t="s">
        <v>114</v>
      </c>
    </row>
    <row r="4536" spans="1:6">
      <c r="A4536" s="192">
        <v>98069</v>
      </c>
      <c r="B4536" s="192" t="s">
        <v>4770</v>
      </c>
      <c r="C4536" s="192" t="s">
        <v>195</v>
      </c>
      <c r="D4536" s="192" t="s">
        <v>113</v>
      </c>
      <c r="E4536" s="194">
        <v>9003.4699999999993</v>
      </c>
      <c r="F4536" s="192" t="s">
        <v>114</v>
      </c>
    </row>
    <row r="4537" spans="1:6">
      <c r="A4537" s="192">
        <v>98070</v>
      </c>
      <c r="B4537" s="192" t="s">
        <v>4771</v>
      </c>
      <c r="C4537" s="192" t="s">
        <v>195</v>
      </c>
      <c r="D4537" s="192" t="s">
        <v>113</v>
      </c>
      <c r="E4537" s="194">
        <v>10329.030000000001</v>
      </c>
      <c r="F4537" s="192" t="s">
        <v>114</v>
      </c>
    </row>
    <row r="4538" spans="1:6">
      <c r="A4538" s="192">
        <v>98071</v>
      </c>
      <c r="B4538" s="192" t="s">
        <v>4772</v>
      </c>
      <c r="C4538" s="192" t="s">
        <v>195</v>
      </c>
      <c r="D4538" s="192" t="s">
        <v>113</v>
      </c>
      <c r="E4538" s="194">
        <v>11360.24</v>
      </c>
      <c r="F4538" s="192" t="s">
        <v>114</v>
      </c>
    </row>
    <row r="4539" spans="1:6">
      <c r="A4539" s="192">
        <v>98072</v>
      </c>
      <c r="B4539" s="192" t="s">
        <v>4773</v>
      </c>
      <c r="C4539" s="192" t="s">
        <v>195</v>
      </c>
      <c r="D4539" s="192" t="s">
        <v>113</v>
      </c>
      <c r="E4539" s="194">
        <v>2959.08</v>
      </c>
      <c r="F4539" s="192" t="s">
        <v>114</v>
      </c>
    </row>
    <row r="4540" spans="1:6">
      <c r="A4540" s="192">
        <v>98073</v>
      </c>
      <c r="B4540" s="192" t="s">
        <v>4774</v>
      </c>
      <c r="C4540" s="192" t="s">
        <v>195</v>
      </c>
      <c r="D4540" s="192" t="s">
        <v>113</v>
      </c>
      <c r="E4540" s="194">
        <v>4616.97</v>
      </c>
      <c r="F4540" s="192" t="s">
        <v>114</v>
      </c>
    </row>
    <row r="4541" spans="1:6">
      <c r="A4541" s="192">
        <v>98074</v>
      </c>
      <c r="B4541" s="192" t="s">
        <v>4775</v>
      </c>
      <c r="C4541" s="192" t="s">
        <v>195</v>
      </c>
      <c r="D4541" s="192" t="s">
        <v>113</v>
      </c>
      <c r="E4541" s="194">
        <v>7157.07</v>
      </c>
      <c r="F4541" s="192" t="s">
        <v>114</v>
      </c>
    </row>
    <row r="4542" spans="1:6">
      <c r="A4542" s="192">
        <v>98075</v>
      </c>
      <c r="B4542" s="192" t="s">
        <v>4776</v>
      </c>
      <c r="C4542" s="192" t="s">
        <v>195</v>
      </c>
      <c r="D4542" s="192" t="s">
        <v>113</v>
      </c>
      <c r="E4542" s="194">
        <v>9301.61</v>
      </c>
      <c r="F4542" s="192" t="s">
        <v>114</v>
      </c>
    </row>
    <row r="4543" spans="1:6">
      <c r="A4543" s="192">
        <v>98076</v>
      </c>
      <c r="B4543" s="192" t="s">
        <v>4777</v>
      </c>
      <c r="C4543" s="192" t="s">
        <v>195</v>
      </c>
      <c r="D4543" s="192" t="s">
        <v>113</v>
      </c>
      <c r="E4543" s="194">
        <v>10710.72</v>
      </c>
      <c r="F4543" s="192" t="s">
        <v>114</v>
      </c>
    </row>
    <row r="4544" spans="1:6">
      <c r="A4544" s="192">
        <v>98077</v>
      </c>
      <c r="B4544" s="192" t="s">
        <v>4778</v>
      </c>
      <c r="C4544" s="192" t="s">
        <v>195</v>
      </c>
      <c r="D4544" s="192" t="s">
        <v>113</v>
      </c>
      <c r="E4544" s="194">
        <v>12606.29</v>
      </c>
      <c r="F4544" s="192" t="s">
        <v>114</v>
      </c>
    </row>
    <row r="4545" spans="1:6">
      <c r="A4545" s="192">
        <v>98078</v>
      </c>
      <c r="B4545" s="192" t="s">
        <v>4779</v>
      </c>
      <c r="C4545" s="192" t="s">
        <v>195</v>
      </c>
      <c r="D4545" s="192" t="s">
        <v>113</v>
      </c>
      <c r="E4545" s="194">
        <v>3017.75</v>
      </c>
      <c r="F4545" s="192" t="s">
        <v>114</v>
      </c>
    </row>
    <row r="4546" spans="1:6">
      <c r="A4546" s="192">
        <v>98079</v>
      </c>
      <c r="B4546" s="192" t="s">
        <v>4780</v>
      </c>
      <c r="C4546" s="192" t="s">
        <v>195</v>
      </c>
      <c r="D4546" s="192" t="s">
        <v>113</v>
      </c>
      <c r="E4546" s="194">
        <v>5286.45</v>
      </c>
      <c r="F4546" s="192" t="s">
        <v>114</v>
      </c>
    </row>
    <row r="4547" spans="1:6">
      <c r="A4547" s="192">
        <v>98080</v>
      </c>
      <c r="B4547" s="192" t="s">
        <v>4781</v>
      </c>
      <c r="C4547" s="192" t="s">
        <v>195</v>
      </c>
      <c r="D4547" s="192" t="s">
        <v>113</v>
      </c>
      <c r="E4547" s="194">
        <v>6795.2</v>
      </c>
      <c r="F4547" s="192" t="s">
        <v>114</v>
      </c>
    </row>
    <row r="4548" spans="1:6">
      <c r="A4548" s="192">
        <v>98081</v>
      </c>
      <c r="B4548" s="192" t="s">
        <v>4782</v>
      </c>
      <c r="C4548" s="192" t="s">
        <v>195</v>
      </c>
      <c r="D4548" s="192" t="s">
        <v>113</v>
      </c>
      <c r="E4548" s="194">
        <v>10064.65</v>
      </c>
      <c r="F4548" s="192" t="s">
        <v>114</v>
      </c>
    </row>
    <row r="4549" spans="1:6">
      <c r="A4549" s="192">
        <v>98082</v>
      </c>
      <c r="B4549" s="192" t="s">
        <v>4783</v>
      </c>
      <c r="C4549" s="192" t="s">
        <v>195</v>
      </c>
      <c r="D4549" s="192" t="s">
        <v>113</v>
      </c>
      <c r="E4549" s="194">
        <v>2764.77</v>
      </c>
      <c r="F4549" s="192" t="s">
        <v>114</v>
      </c>
    </row>
    <row r="4550" spans="1:6">
      <c r="A4550" s="192">
        <v>98083</v>
      </c>
      <c r="B4550" s="192" t="s">
        <v>4784</v>
      </c>
      <c r="C4550" s="192" t="s">
        <v>195</v>
      </c>
      <c r="D4550" s="192" t="s">
        <v>113</v>
      </c>
      <c r="E4550" s="194">
        <v>3658.59</v>
      </c>
      <c r="F4550" s="192" t="s">
        <v>114</v>
      </c>
    </row>
    <row r="4551" spans="1:6">
      <c r="A4551" s="192">
        <v>98084</v>
      </c>
      <c r="B4551" s="192" t="s">
        <v>4785</v>
      </c>
      <c r="C4551" s="192" t="s">
        <v>195</v>
      </c>
      <c r="D4551" s="192" t="s">
        <v>113</v>
      </c>
      <c r="E4551" s="194">
        <v>5141.62</v>
      </c>
      <c r="F4551" s="192" t="s">
        <v>114</v>
      </c>
    </row>
    <row r="4552" spans="1:6">
      <c r="A4552" s="192">
        <v>98085</v>
      </c>
      <c r="B4552" s="192" t="s">
        <v>4786</v>
      </c>
      <c r="C4552" s="192" t="s">
        <v>195</v>
      </c>
      <c r="D4552" s="192" t="s">
        <v>113</v>
      </c>
      <c r="E4552" s="194">
        <v>6955.68</v>
      </c>
      <c r="F4552" s="192" t="s">
        <v>114</v>
      </c>
    </row>
    <row r="4553" spans="1:6">
      <c r="A4553" s="192">
        <v>98086</v>
      </c>
      <c r="B4553" s="192" t="s">
        <v>4787</v>
      </c>
      <c r="C4553" s="192" t="s">
        <v>195</v>
      </c>
      <c r="D4553" s="192" t="s">
        <v>113</v>
      </c>
      <c r="E4553" s="194">
        <v>7878.94</v>
      </c>
      <c r="F4553" s="192" t="s">
        <v>114</v>
      </c>
    </row>
    <row r="4554" spans="1:6">
      <c r="A4554" s="192">
        <v>98087</v>
      </c>
      <c r="B4554" s="192" t="s">
        <v>4788</v>
      </c>
      <c r="C4554" s="192" t="s">
        <v>195</v>
      </c>
      <c r="D4554" s="192" t="s">
        <v>113</v>
      </c>
      <c r="E4554" s="194">
        <v>8464.18</v>
      </c>
      <c r="F4554" s="192" t="s">
        <v>114</v>
      </c>
    </row>
    <row r="4555" spans="1:6">
      <c r="A4555" s="192">
        <v>98088</v>
      </c>
      <c r="B4555" s="192" t="s">
        <v>4789</v>
      </c>
      <c r="C4555" s="192" t="s">
        <v>195</v>
      </c>
      <c r="D4555" s="192" t="s">
        <v>113</v>
      </c>
      <c r="E4555" s="194">
        <v>2360.3200000000002</v>
      </c>
      <c r="F4555" s="192" t="s">
        <v>114</v>
      </c>
    </row>
    <row r="4556" spans="1:6">
      <c r="A4556" s="192">
        <v>98089</v>
      </c>
      <c r="B4556" s="192" t="s">
        <v>4790</v>
      </c>
      <c r="C4556" s="192" t="s">
        <v>195</v>
      </c>
      <c r="D4556" s="192" t="s">
        <v>113</v>
      </c>
      <c r="E4556" s="194">
        <v>3730.4</v>
      </c>
      <c r="F4556" s="192" t="s">
        <v>114</v>
      </c>
    </row>
    <row r="4557" spans="1:6">
      <c r="A4557" s="192">
        <v>98090</v>
      </c>
      <c r="B4557" s="192" t="s">
        <v>4791</v>
      </c>
      <c r="C4557" s="192" t="s">
        <v>195</v>
      </c>
      <c r="D4557" s="192" t="s">
        <v>113</v>
      </c>
      <c r="E4557" s="194">
        <v>5857.98</v>
      </c>
      <c r="F4557" s="192" t="s">
        <v>114</v>
      </c>
    </row>
    <row r="4558" spans="1:6">
      <c r="A4558" s="192">
        <v>98091</v>
      </c>
      <c r="B4558" s="192" t="s">
        <v>4792</v>
      </c>
      <c r="C4558" s="192" t="s">
        <v>195</v>
      </c>
      <c r="D4558" s="192" t="s">
        <v>113</v>
      </c>
      <c r="E4558" s="194">
        <v>7577.02</v>
      </c>
      <c r="F4558" s="192" t="s">
        <v>114</v>
      </c>
    </row>
    <row r="4559" spans="1:6">
      <c r="A4559" s="192">
        <v>98092</v>
      </c>
      <c r="B4559" s="192" t="s">
        <v>4793</v>
      </c>
      <c r="C4559" s="192" t="s">
        <v>195</v>
      </c>
      <c r="D4559" s="192" t="s">
        <v>113</v>
      </c>
      <c r="E4559" s="194">
        <v>8881.5400000000009</v>
      </c>
      <c r="F4559" s="192" t="s">
        <v>114</v>
      </c>
    </row>
    <row r="4560" spans="1:6">
      <c r="A4560" s="192">
        <v>98093</v>
      </c>
      <c r="B4560" s="192" t="s">
        <v>4794</v>
      </c>
      <c r="C4560" s="192" t="s">
        <v>195</v>
      </c>
      <c r="D4560" s="192" t="s">
        <v>113</v>
      </c>
      <c r="E4560" s="194">
        <v>10483.66</v>
      </c>
      <c r="F4560" s="192" t="s">
        <v>114</v>
      </c>
    </row>
    <row r="4561" spans="1:6">
      <c r="A4561" s="192">
        <v>98094</v>
      </c>
      <c r="B4561" s="192" t="s">
        <v>4795</v>
      </c>
      <c r="C4561" s="192" t="s">
        <v>195</v>
      </c>
      <c r="D4561" s="192" t="s">
        <v>113</v>
      </c>
      <c r="E4561" s="194">
        <v>1998.01</v>
      </c>
      <c r="F4561" s="192" t="s">
        <v>114</v>
      </c>
    </row>
    <row r="4562" spans="1:6">
      <c r="A4562" s="192">
        <v>98099</v>
      </c>
      <c r="B4562" s="192" t="s">
        <v>4796</v>
      </c>
      <c r="C4562" s="192" t="s">
        <v>195</v>
      </c>
      <c r="D4562" s="192" t="s">
        <v>113</v>
      </c>
      <c r="E4562" s="194">
        <v>3432.23</v>
      </c>
      <c r="F4562" s="192" t="s">
        <v>114</v>
      </c>
    </row>
    <row r="4563" spans="1:6">
      <c r="A4563" s="192">
        <v>98100</v>
      </c>
      <c r="B4563" s="192" t="s">
        <v>4797</v>
      </c>
      <c r="C4563" s="192" t="s">
        <v>195</v>
      </c>
      <c r="D4563" s="192" t="s">
        <v>113</v>
      </c>
      <c r="E4563" s="194">
        <v>4477.3599999999997</v>
      </c>
      <c r="F4563" s="192" t="s">
        <v>114</v>
      </c>
    </row>
    <row r="4564" spans="1:6">
      <c r="A4564" s="192">
        <v>98101</v>
      </c>
      <c r="B4564" s="192" t="s">
        <v>4798</v>
      </c>
      <c r="C4564" s="192" t="s">
        <v>195</v>
      </c>
      <c r="D4564" s="192" t="s">
        <v>113</v>
      </c>
      <c r="E4564" s="194">
        <v>6621.74</v>
      </c>
      <c r="F4564" s="192" t="s">
        <v>114</v>
      </c>
    </row>
    <row r="4565" spans="1:6">
      <c r="A4565" s="192">
        <v>98109</v>
      </c>
      <c r="B4565" s="192" t="s">
        <v>4799</v>
      </c>
      <c r="C4565" s="192" t="s">
        <v>195</v>
      </c>
      <c r="D4565" s="192" t="s">
        <v>113</v>
      </c>
      <c r="E4565" s="193">
        <v>579.84</v>
      </c>
      <c r="F4565" s="192" t="s">
        <v>114</v>
      </c>
    </row>
    <row r="4566" spans="1:6">
      <c r="A4566" s="192">
        <v>98110</v>
      </c>
      <c r="B4566" s="192" t="s">
        <v>4800</v>
      </c>
      <c r="C4566" s="192" t="s">
        <v>195</v>
      </c>
      <c r="D4566" s="192" t="s">
        <v>113</v>
      </c>
      <c r="E4566" s="193">
        <v>394.36</v>
      </c>
      <c r="F4566" s="192" t="s">
        <v>114</v>
      </c>
    </row>
    <row r="4567" spans="1:6">
      <c r="A4567" s="192">
        <v>98111</v>
      </c>
      <c r="B4567" s="192" t="s">
        <v>4801</v>
      </c>
      <c r="C4567" s="192" t="s">
        <v>195</v>
      </c>
      <c r="D4567" s="192" t="s">
        <v>113</v>
      </c>
      <c r="E4567" s="193">
        <v>19.920000000000002</v>
      </c>
      <c r="F4567" s="192" t="s">
        <v>114</v>
      </c>
    </row>
    <row r="4568" spans="1:6">
      <c r="A4568" s="192">
        <v>98114</v>
      </c>
      <c r="B4568" s="192" t="s">
        <v>4802</v>
      </c>
      <c r="C4568" s="192" t="s">
        <v>195</v>
      </c>
      <c r="D4568" s="192" t="s">
        <v>113</v>
      </c>
      <c r="E4568" s="193">
        <v>371.13</v>
      </c>
      <c r="F4568" s="192" t="s">
        <v>114</v>
      </c>
    </row>
    <row r="4569" spans="1:6">
      <c r="A4569" s="192">
        <v>98115</v>
      </c>
      <c r="B4569" s="192" t="s">
        <v>4803</v>
      </c>
      <c r="C4569" s="192" t="s">
        <v>195</v>
      </c>
      <c r="D4569" s="192" t="s">
        <v>196</v>
      </c>
      <c r="E4569" s="193">
        <v>79.83</v>
      </c>
      <c r="F4569" s="192" t="s">
        <v>114</v>
      </c>
    </row>
    <row r="4570" spans="1:6">
      <c r="A4570" s="192">
        <v>89957</v>
      </c>
      <c r="B4570" s="192" t="s">
        <v>4804</v>
      </c>
      <c r="C4570" s="192" t="s">
        <v>195</v>
      </c>
      <c r="D4570" s="192" t="s">
        <v>196</v>
      </c>
      <c r="E4570" s="193">
        <v>95.28</v>
      </c>
      <c r="F4570" s="192" t="s">
        <v>114</v>
      </c>
    </row>
    <row r="4571" spans="1:6">
      <c r="A4571" s="192">
        <v>89959</v>
      </c>
      <c r="B4571" s="192" t="s">
        <v>4805</v>
      </c>
      <c r="C4571" s="192" t="s">
        <v>195</v>
      </c>
      <c r="D4571" s="192" t="s">
        <v>196</v>
      </c>
      <c r="E4571" s="193">
        <v>180.58</v>
      </c>
      <c r="F4571" s="192" t="s">
        <v>114</v>
      </c>
    </row>
    <row r="4572" spans="1:6">
      <c r="A4572" s="192" t="s">
        <v>4806</v>
      </c>
      <c r="B4572" s="192" t="s">
        <v>4807</v>
      </c>
      <c r="C4572" s="192" t="s">
        <v>195</v>
      </c>
      <c r="D4572" s="192" t="s">
        <v>196</v>
      </c>
      <c r="E4572" s="193">
        <v>76.94</v>
      </c>
      <c r="F4572" s="192" t="s">
        <v>114</v>
      </c>
    </row>
    <row r="4573" spans="1:6">
      <c r="A4573" s="192" t="s">
        <v>4808</v>
      </c>
      <c r="B4573" s="192" t="s">
        <v>4809</v>
      </c>
      <c r="C4573" s="192" t="s">
        <v>195</v>
      </c>
      <c r="D4573" s="192" t="s">
        <v>196</v>
      </c>
      <c r="E4573" s="193">
        <v>162.24</v>
      </c>
      <c r="F4573" s="192" t="s">
        <v>114</v>
      </c>
    </row>
    <row r="4574" spans="1:6">
      <c r="A4574" s="192">
        <v>89349</v>
      </c>
      <c r="B4574" s="192" t="s">
        <v>4810</v>
      </c>
      <c r="C4574" s="192" t="s">
        <v>195</v>
      </c>
      <c r="D4574" s="192" t="s">
        <v>196</v>
      </c>
      <c r="E4574" s="193">
        <v>22.21</v>
      </c>
      <c r="F4574" s="192" t="s">
        <v>114</v>
      </c>
    </row>
    <row r="4575" spans="1:6">
      <c r="A4575" s="192">
        <v>89351</v>
      </c>
      <c r="B4575" s="192" t="s">
        <v>4811</v>
      </c>
      <c r="C4575" s="192" t="s">
        <v>195</v>
      </c>
      <c r="D4575" s="192" t="s">
        <v>196</v>
      </c>
      <c r="E4575" s="193">
        <v>25.25</v>
      </c>
      <c r="F4575" s="192" t="s">
        <v>114</v>
      </c>
    </row>
    <row r="4576" spans="1:6">
      <c r="A4576" s="192">
        <v>89352</v>
      </c>
      <c r="B4576" s="192" t="s">
        <v>4812</v>
      </c>
      <c r="C4576" s="192" t="s">
        <v>195</v>
      </c>
      <c r="D4576" s="192" t="s">
        <v>196</v>
      </c>
      <c r="E4576" s="193">
        <v>28.65</v>
      </c>
      <c r="F4576" s="192" t="s">
        <v>114</v>
      </c>
    </row>
    <row r="4577" spans="1:6">
      <c r="A4577" s="192">
        <v>89353</v>
      </c>
      <c r="B4577" s="192" t="s">
        <v>4813</v>
      </c>
      <c r="C4577" s="192" t="s">
        <v>195</v>
      </c>
      <c r="D4577" s="192" t="s">
        <v>196</v>
      </c>
      <c r="E4577" s="193">
        <v>29.86</v>
      </c>
      <c r="F4577" s="192" t="s">
        <v>114</v>
      </c>
    </row>
    <row r="4578" spans="1:6">
      <c r="A4578" s="192">
        <v>89354</v>
      </c>
      <c r="B4578" s="192" t="s">
        <v>4814</v>
      </c>
      <c r="C4578" s="192" t="s">
        <v>195</v>
      </c>
      <c r="D4578" s="192" t="s">
        <v>196</v>
      </c>
      <c r="E4578" s="193">
        <v>226.78</v>
      </c>
      <c r="F4578" s="192" t="s">
        <v>114</v>
      </c>
    </row>
    <row r="4579" spans="1:6">
      <c r="A4579" s="192">
        <v>89969</v>
      </c>
      <c r="B4579" s="192" t="s">
        <v>4815</v>
      </c>
      <c r="C4579" s="192" t="s">
        <v>195</v>
      </c>
      <c r="D4579" s="192" t="s">
        <v>196</v>
      </c>
      <c r="E4579" s="193">
        <v>32.01</v>
      </c>
      <c r="F4579" s="192" t="s">
        <v>114</v>
      </c>
    </row>
    <row r="4580" spans="1:6">
      <c r="A4580" s="192">
        <v>89970</v>
      </c>
      <c r="B4580" s="192" t="s">
        <v>4816</v>
      </c>
      <c r="C4580" s="192" t="s">
        <v>195</v>
      </c>
      <c r="D4580" s="192" t="s">
        <v>196</v>
      </c>
      <c r="E4580" s="193">
        <v>35.21</v>
      </c>
      <c r="F4580" s="192" t="s">
        <v>114</v>
      </c>
    </row>
    <row r="4581" spans="1:6">
      <c r="A4581" s="192">
        <v>89971</v>
      </c>
      <c r="B4581" s="192" t="s">
        <v>4817</v>
      </c>
      <c r="C4581" s="192" t="s">
        <v>195</v>
      </c>
      <c r="D4581" s="192" t="s">
        <v>196</v>
      </c>
      <c r="E4581" s="193">
        <v>36.61</v>
      </c>
      <c r="F4581" s="192" t="s">
        <v>114</v>
      </c>
    </row>
    <row r="4582" spans="1:6">
      <c r="A4582" s="192">
        <v>89972</v>
      </c>
      <c r="B4582" s="192" t="s">
        <v>4818</v>
      </c>
      <c r="C4582" s="192" t="s">
        <v>195</v>
      </c>
      <c r="D4582" s="192" t="s">
        <v>196</v>
      </c>
      <c r="E4582" s="193">
        <v>39.32</v>
      </c>
      <c r="F4582" s="192" t="s">
        <v>114</v>
      </c>
    </row>
    <row r="4583" spans="1:6">
      <c r="A4583" s="192">
        <v>89973</v>
      </c>
      <c r="B4583" s="192" t="s">
        <v>4819</v>
      </c>
      <c r="C4583" s="192" t="s">
        <v>195</v>
      </c>
      <c r="D4583" s="192" t="s">
        <v>196</v>
      </c>
      <c r="E4583" s="193">
        <v>415.61</v>
      </c>
      <c r="F4583" s="192" t="s">
        <v>114</v>
      </c>
    </row>
    <row r="4584" spans="1:6">
      <c r="A4584" s="192">
        <v>89974</v>
      </c>
      <c r="B4584" s="192" t="s">
        <v>4820</v>
      </c>
      <c r="C4584" s="192" t="s">
        <v>195</v>
      </c>
      <c r="D4584" s="192" t="s">
        <v>196</v>
      </c>
      <c r="E4584" s="193">
        <v>256.05</v>
      </c>
      <c r="F4584" s="192" t="s">
        <v>114</v>
      </c>
    </row>
    <row r="4585" spans="1:6">
      <c r="A4585" s="192">
        <v>89984</v>
      </c>
      <c r="B4585" s="192" t="s">
        <v>4821</v>
      </c>
      <c r="C4585" s="192" t="s">
        <v>195</v>
      </c>
      <c r="D4585" s="192" t="s">
        <v>196</v>
      </c>
      <c r="E4585" s="193">
        <v>60.65</v>
      </c>
      <c r="F4585" s="192" t="s">
        <v>114</v>
      </c>
    </row>
    <row r="4586" spans="1:6">
      <c r="A4586" s="192">
        <v>89985</v>
      </c>
      <c r="B4586" s="192" t="s">
        <v>4822</v>
      </c>
      <c r="C4586" s="192" t="s">
        <v>195</v>
      </c>
      <c r="D4586" s="192" t="s">
        <v>196</v>
      </c>
      <c r="E4586" s="193">
        <v>62.4</v>
      </c>
      <c r="F4586" s="192" t="s">
        <v>114</v>
      </c>
    </row>
    <row r="4587" spans="1:6">
      <c r="A4587" s="192">
        <v>89986</v>
      </c>
      <c r="B4587" s="192" t="s">
        <v>4823</v>
      </c>
      <c r="C4587" s="192" t="s">
        <v>195</v>
      </c>
      <c r="D4587" s="192" t="s">
        <v>196</v>
      </c>
      <c r="E4587" s="193">
        <v>59.18</v>
      </c>
      <c r="F4587" s="192" t="s">
        <v>114</v>
      </c>
    </row>
    <row r="4588" spans="1:6">
      <c r="A4588" s="192">
        <v>89987</v>
      </c>
      <c r="B4588" s="192" t="s">
        <v>4824</v>
      </c>
      <c r="C4588" s="192" t="s">
        <v>195</v>
      </c>
      <c r="D4588" s="192" t="s">
        <v>196</v>
      </c>
      <c r="E4588" s="193">
        <v>65.64</v>
      </c>
      <c r="F4588" s="192" t="s">
        <v>114</v>
      </c>
    </row>
    <row r="4589" spans="1:6">
      <c r="A4589" s="192">
        <v>90371</v>
      </c>
      <c r="B4589" s="192" t="s">
        <v>4825</v>
      </c>
      <c r="C4589" s="192" t="s">
        <v>195</v>
      </c>
      <c r="D4589" s="192" t="s">
        <v>196</v>
      </c>
      <c r="E4589" s="193">
        <v>15.41</v>
      </c>
      <c r="F4589" s="192" t="s">
        <v>114</v>
      </c>
    </row>
    <row r="4590" spans="1:6">
      <c r="A4590" s="192">
        <v>94489</v>
      </c>
      <c r="B4590" s="192" t="s">
        <v>4826</v>
      </c>
      <c r="C4590" s="192" t="s">
        <v>195</v>
      </c>
      <c r="D4590" s="192" t="s">
        <v>196</v>
      </c>
      <c r="E4590" s="193">
        <v>12.72</v>
      </c>
      <c r="F4590" s="192" t="s">
        <v>114</v>
      </c>
    </row>
    <row r="4591" spans="1:6">
      <c r="A4591" s="192">
        <v>94490</v>
      </c>
      <c r="B4591" s="192" t="s">
        <v>4827</v>
      </c>
      <c r="C4591" s="192" t="s">
        <v>195</v>
      </c>
      <c r="D4591" s="192" t="s">
        <v>196</v>
      </c>
      <c r="E4591" s="193">
        <v>21.39</v>
      </c>
      <c r="F4591" s="192" t="s">
        <v>114</v>
      </c>
    </row>
    <row r="4592" spans="1:6">
      <c r="A4592" s="192">
        <v>94491</v>
      </c>
      <c r="B4592" s="192" t="s">
        <v>4828</v>
      </c>
      <c r="C4592" s="192" t="s">
        <v>195</v>
      </c>
      <c r="D4592" s="192" t="s">
        <v>196</v>
      </c>
      <c r="E4592" s="193">
        <v>30.08</v>
      </c>
      <c r="F4592" s="192" t="s">
        <v>114</v>
      </c>
    </row>
    <row r="4593" spans="1:6">
      <c r="A4593" s="192">
        <v>94492</v>
      </c>
      <c r="B4593" s="192" t="s">
        <v>4829</v>
      </c>
      <c r="C4593" s="192" t="s">
        <v>195</v>
      </c>
      <c r="D4593" s="192" t="s">
        <v>196</v>
      </c>
      <c r="E4593" s="193">
        <v>30.71</v>
      </c>
      <c r="F4593" s="192" t="s">
        <v>114</v>
      </c>
    </row>
    <row r="4594" spans="1:6">
      <c r="A4594" s="192">
        <v>94493</v>
      </c>
      <c r="B4594" s="192" t="s">
        <v>4830</v>
      </c>
      <c r="C4594" s="192" t="s">
        <v>195</v>
      </c>
      <c r="D4594" s="192" t="s">
        <v>196</v>
      </c>
      <c r="E4594" s="193">
        <v>56.19</v>
      </c>
      <c r="F4594" s="192" t="s">
        <v>114</v>
      </c>
    </row>
    <row r="4595" spans="1:6">
      <c r="A4595" s="192">
        <v>94494</v>
      </c>
      <c r="B4595" s="192" t="s">
        <v>4831</v>
      </c>
      <c r="C4595" s="192" t="s">
        <v>195</v>
      </c>
      <c r="D4595" s="192" t="s">
        <v>196</v>
      </c>
      <c r="E4595" s="193">
        <v>48.07</v>
      </c>
      <c r="F4595" s="192" t="s">
        <v>114</v>
      </c>
    </row>
    <row r="4596" spans="1:6">
      <c r="A4596" s="192">
        <v>94495</v>
      </c>
      <c r="B4596" s="192" t="s">
        <v>4832</v>
      </c>
      <c r="C4596" s="192" t="s">
        <v>195</v>
      </c>
      <c r="D4596" s="192" t="s">
        <v>196</v>
      </c>
      <c r="E4596" s="193">
        <v>61.56</v>
      </c>
      <c r="F4596" s="192" t="s">
        <v>114</v>
      </c>
    </row>
    <row r="4597" spans="1:6">
      <c r="A4597" s="192">
        <v>94496</v>
      </c>
      <c r="B4597" s="192" t="s">
        <v>4833</v>
      </c>
      <c r="C4597" s="192" t="s">
        <v>195</v>
      </c>
      <c r="D4597" s="192" t="s">
        <v>196</v>
      </c>
      <c r="E4597" s="193">
        <v>75.52</v>
      </c>
      <c r="F4597" s="192" t="s">
        <v>114</v>
      </c>
    </row>
    <row r="4598" spans="1:6">
      <c r="A4598" s="192">
        <v>94497</v>
      </c>
      <c r="B4598" s="192" t="s">
        <v>4834</v>
      </c>
      <c r="C4598" s="192" t="s">
        <v>195</v>
      </c>
      <c r="D4598" s="192" t="s">
        <v>196</v>
      </c>
      <c r="E4598" s="193">
        <v>88.69</v>
      </c>
      <c r="F4598" s="192" t="s">
        <v>114</v>
      </c>
    </row>
    <row r="4599" spans="1:6">
      <c r="A4599" s="192">
        <v>94498</v>
      </c>
      <c r="B4599" s="192" t="s">
        <v>4835</v>
      </c>
      <c r="C4599" s="192" t="s">
        <v>195</v>
      </c>
      <c r="D4599" s="192" t="s">
        <v>196</v>
      </c>
      <c r="E4599" s="193">
        <v>114.77</v>
      </c>
      <c r="F4599" s="192" t="s">
        <v>114</v>
      </c>
    </row>
    <row r="4600" spans="1:6">
      <c r="A4600" s="192">
        <v>94499</v>
      </c>
      <c r="B4600" s="192" t="s">
        <v>4836</v>
      </c>
      <c r="C4600" s="192" t="s">
        <v>195</v>
      </c>
      <c r="D4600" s="192" t="s">
        <v>196</v>
      </c>
      <c r="E4600" s="193">
        <v>209.52</v>
      </c>
      <c r="F4600" s="192" t="s">
        <v>114</v>
      </c>
    </row>
    <row r="4601" spans="1:6">
      <c r="A4601" s="192">
        <v>94500</v>
      </c>
      <c r="B4601" s="192" t="s">
        <v>4837</v>
      </c>
      <c r="C4601" s="192" t="s">
        <v>195</v>
      </c>
      <c r="D4601" s="192" t="s">
        <v>196</v>
      </c>
      <c r="E4601" s="193">
        <v>249.28</v>
      </c>
      <c r="F4601" s="192" t="s">
        <v>114</v>
      </c>
    </row>
    <row r="4602" spans="1:6">
      <c r="A4602" s="192">
        <v>94501</v>
      </c>
      <c r="B4602" s="192" t="s">
        <v>4838</v>
      </c>
      <c r="C4602" s="192" t="s">
        <v>195</v>
      </c>
      <c r="D4602" s="192" t="s">
        <v>196</v>
      </c>
      <c r="E4602" s="193">
        <v>489.34</v>
      </c>
      <c r="F4602" s="192" t="s">
        <v>114</v>
      </c>
    </row>
    <row r="4603" spans="1:6">
      <c r="A4603" s="192">
        <v>94792</v>
      </c>
      <c r="B4603" s="192" t="s">
        <v>4839</v>
      </c>
      <c r="C4603" s="192" t="s">
        <v>195</v>
      </c>
      <c r="D4603" s="192" t="s">
        <v>196</v>
      </c>
      <c r="E4603" s="193">
        <v>94.4</v>
      </c>
      <c r="F4603" s="192" t="s">
        <v>114</v>
      </c>
    </row>
    <row r="4604" spans="1:6">
      <c r="A4604" s="192">
        <v>94793</v>
      </c>
      <c r="B4604" s="192" t="s">
        <v>4840</v>
      </c>
      <c r="C4604" s="192" t="s">
        <v>195</v>
      </c>
      <c r="D4604" s="192" t="s">
        <v>196</v>
      </c>
      <c r="E4604" s="193">
        <v>122.19</v>
      </c>
      <c r="F4604" s="192" t="s">
        <v>114</v>
      </c>
    </row>
    <row r="4605" spans="1:6">
      <c r="A4605" s="192">
        <v>94794</v>
      </c>
      <c r="B4605" s="192" t="s">
        <v>4841</v>
      </c>
      <c r="C4605" s="192" t="s">
        <v>195</v>
      </c>
      <c r="D4605" s="192" t="s">
        <v>196</v>
      </c>
      <c r="E4605" s="193">
        <v>126.64</v>
      </c>
      <c r="F4605" s="192" t="s">
        <v>114</v>
      </c>
    </row>
    <row r="4606" spans="1:6">
      <c r="A4606" s="192">
        <v>94795</v>
      </c>
      <c r="B4606" s="192" t="s">
        <v>4842</v>
      </c>
      <c r="C4606" s="192" t="s">
        <v>195</v>
      </c>
      <c r="D4606" s="192" t="s">
        <v>196</v>
      </c>
      <c r="E4606" s="193">
        <v>22.09</v>
      </c>
      <c r="F4606" s="192" t="s">
        <v>114</v>
      </c>
    </row>
    <row r="4607" spans="1:6">
      <c r="A4607" s="192">
        <v>94796</v>
      </c>
      <c r="B4607" s="192" t="s">
        <v>4843</v>
      </c>
      <c r="C4607" s="192" t="s">
        <v>195</v>
      </c>
      <c r="D4607" s="192" t="s">
        <v>196</v>
      </c>
      <c r="E4607" s="193">
        <v>25.71</v>
      </c>
      <c r="F4607" s="192" t="s">
        <v>114</v>
      </c>
    </row>
    <row r="4608" spans="1:6">
      <c r="A4608" s="192">
        <v>94797</v>
      </c>
      <c r="B4608" s="192" t="s">
        <v>4844</v>
      </c>
      <c r="C4608" s="192" t="s">
        <v>195</v>
      </c>
      <c r="D4608" s="192" t="s">
        <v>196</v>
      </c>
      <c r="E4608" s="193">
        <v>39.14</v>
      </c>
      <c r="F4608" s="192" t="s">
        <v>114</v>
      </c>
    </row>
    <row r="4609" spans="1:6">
      <c r="A4609" s="192">
        <v>94798</v>
      </c>
      <c r="B4609" s="192" t="s">
        <v>4845</v>
      </c>
      <c r="C4609" s="192" t="s">
        <v>195</v>
      </c>
      <c r="D4609" s="192" t="s">
        <v>196</v>
      </c>
      <c r="E4609" s="193">
        <v>84.99</v>
      </c>
      <c r="F4609" s="192" t="s">
        <v>114</v>
      </c>
    </row>
    <row r="4610" spans="1:6">
      <c r="A4610" s="192">
        <v>94799</v>
      </c>
      <c r="B4610" s="192" t="s">
        <v>4846</v>
      </c>
      <c r="C4610" s="192" t="s">
        <v>195</v>
      </c>
      <c r="D4610" s="192" t="s">
        <v>196</v>
      </c>
      <c r="E4610" s="193">
        <v>82.43</v>
      </c>
      <c r="F4610" s="192" t="s">
        <v>114</v>
      </c>
    </row>
    <row r="4611" spans="1:6">
      <c r="A4611" s="192">
        <v>94800</v>
      </c>
      <c r="B4611" s="192" t="s">
        <v>4847</v>
      </c>
      <c r="C4611" s="192" t="s">
        <v>195</v>
      </c>
      <c r="D4611" s="192" t="s">
        <v>196</v>
      </c>
      <c r="E4611" s="193">
        <v>140.43</v>
      </c>
      <c r="F4611" s="192" t="s">
        <v>114</v>
      </c>
    </row>
    <row r="4612" spans="1:6">
      <c r="A4612" s="192">
        <v>95248</v>
      </c>
      <c r="B4612" s="192" t="s">
        <v>4848</v>
      </c>
      <c r="C4612" s="192" t="s">
        <v>195</v>
      </c>
      <c r="D4612" s="192" t="s">
        <v>196</v>
      </c>
      <c r="E4612" s="193">
        <v>57.89</v>
      </c>
      <c r="F4612" s="192" t="s">
        <v>114</v>
      </c>
    </row>
    <row r="4613" spans="1:6">
      <c r="A4613" s="192">
        <v>95249</v>
      </c>
      <c r="B4613" s="192" t="s">
        <v>4849</v>
      </c>
      <c r="C4613" s="192" t="s">
        <v>195</v>
      </c>
      <c r="D4613" s="192" t="s">
        <v>196</v>
      </c>
      <c r="E4613" s="193">
        <v>63.01</v>
      </c>
      <c r="F4613" s="192" t="s">
        <v>114</v>
      </c>
    </row>
    <row r="4614" spans="1:6">
      <c r="A4614" s="192">
        <v>95250</v>
      </c>
      <c r="B4614" s="192" t="s">
        <v>4850</v>
      </c>
      <c r="C4614" s="192" t="s">
        <v>195</v>
      </c>
      <c r="D4614" s="192" t="s">
        <v>196</v>
      </c>
      <c r="E4614" s="193">
        <v>76.400000000000006</v>
      </c>
      <c r="F4614" s="192" t="s">
        <v>114</v>
      </c>
    </row>
    <row r="4615" spans="1:6">
      <c r="A4615" s="192">
        <v>95251</v>
      </c>
      <c r="B4615" s="192" t="s">
        <v>4851</v>
      </c>
      <c r="C4615" s="192" t="s">
        <v>195</v>
      </c>
      <c r="D4615" s="192" t="s">
        <v>196</v>
      </c>
      <c r="E4615" s="193">
        <v>102.33</v>
      </c>
      <c r="F4615" s="192" t="s">
        <v>114</v>
      </c>
    </row>
    <row r="4616" spans="1:6">
      <c r="A4616" s="192">
        <v>95252</v>
      </c>
      <c r="B4616" s="192" t="s">
        <v>4852</v>
      </c>
      <c r="C4616" s="192" t="s">
        <v>195</v>
      </c>
      <c r="D4616" s="192" t="s">
        <v>196</v>
      </c>
      <c r="E4616" s="193">
        <v>118.12</v>
      </c>
      <c r="F4616" s="192" t="s">
        <v>114</v>
      </c>
    </row>
    <row r="4617" spans="1:6">
      <c r="A4617" s="192">
        <v>95253</v>
      </c>
      <c r="B4617" s="192" t="s">
        <v>4853</v>
      </c>
      <c r="C4617" s="192" t="s">
        <v>195</v>
      </c>
      <c r="D4617" s="192" t="s">
        <v>196</v>
      </c>
      <c r="E4617" s="193">
        <v>169.59</v>
      </c>
      <c r="F4617" s="192" t="s">
        <v>114</v>
      </c>
    </row>
    <row r="4618" spans="1:6">
      <c r="A4618" s="192">
        <v>99619</v>
      </c>
      <c r="B4618" s="192" t="s">
        <v>4854</v>
      </c>
      <c r="C4618" s="192" t="s">
        <v>195</v>
      </c>
      <c r="D4618" s="192" t="s">
        <v>196</v>
      </c>
      <c r="E4618" s="193">
        <v>58.47</v>
      </c>
      <c r="F4618" s="192" t="s">
        <v>114</v>
      </c>
    </row>
    <row r="4619" spans="1:6">
      <c r="A4619" s="192">
        <v>99620</v>
      </c>
      <c r="B4619" s="192" t="s">
        <v>4855</v>
      </c>
      <c r="C4619" s="192" t="s">
        <v>195</v>
      </c>
      <c r="D4619" s="192" t="s">
        <v>196</v>
      </c>
      <c r="E4619" s="193">
        <v>95.33</v>
      </c>
      <c r="F4619" s="192" t="s">
        <v>114</v>
      </c>
    </row>
    <row r="4620" spans="1:6">
      <c r="A4620" s="192">
        <v>99621</v>
      </c>
      <c r="B4620" s="192" t="s">
        <v>4856</v>
      </c>
      <c r="C4620" s="192" t="s">
        <v>195</v>
      </c>
      <c r="D4620" s="192" t="s">
        <v>196</v>
      </c>
      <c r="E4620" s="193">
        <v>131.01</v>
      </c>
      <c r="F4620" s="192" t="s">
        <v>114</v>
      </c>
    </row>
    <row r="4621" spans="1:6">
      <c r="A4621" s="192">
        <v>99622</v>
      </c>
      <c r="B4621" s="192" t="s">
        <v>4857</v>
      </c>
      <c r="C4621" s="192" t="s">
        <v>195</v>
      </c>
      <c r="D4621" s="192" t="s">
        <v>196</v>
      </c>
      <c r="E4621" s="193">
        <v>143.43</v>
      </c>
      <c r="F4621" s="192" t="s">
        <v>114</v>
      </c>
    </row>
    <row r="4622" spans="1:6">
      <c r="A4622" s="192">
        <v>99623</v>
      </c>
      <c r="B4622" s="192" t="s">
        <v>4858</v>
      </c>
      <c r="C4622" s="192" t="s">
        <v>195</v>
      </c>
      <c r="D4622" s="192" t="s">
        <v>196</v>
      </c>
      <c r="E4622" s="193">
        <v>191.97</v>
      </c>
      <c r="F4622" s="192" t="s">
        <v>114</v>
      </c>
    </row>
    <row r="4623" spans="1:6">
      <c r="A4623" s="192">
        <v>99624</v>
      </c>
      <c r="B4623" s="192" t="s">
        <v>4859</v>
      </c>
      <c r="C4623" s="192" t="s">
        <v>195</v>
      </c>
      <c r="D4623" s="192" t="s">
        <v>196</v>
      </c>
      <c r="E4623" s="193">
        <v>263.11</v>
      </c>
      <c r="F4623" s="192" t="s">
        <v>114</v>
      </c>
    </row>
    <row r="4624" spans="1:6">
      <c r="A4624" s="192">
        <v>99625</v>
      </c>
      <c r="B4624" s="192" t="s">
        <v>4860</v>
      </c>
      <c r="C4624" s="192" t="s">
        <v>195</v>
      </c>
      <c r="D4624" s="192" t="s">
        <v>196</v>
      </c>
      <c r="E4624" s="193">
        <v>354.51</v>
      </c>
      <c r="F4624" s="192" t="s">
        <v>114</v>
      </c>
    </row>
    <row r="4625" spans="1:6">
      <c r="A4625" s="192">
        <v>99626</v>
      </c>
      <c r="B4625" s="192" t="s">
        <v>4861</v>
      </c>
      <c r="C4625" s="192" t="s">
        <v>195</v>
      </c>
      <c r="D4625" s="192" t="s">
        <v>196</v>
      </c>
      <c r="E4625" s="193">
        <v>534.55999999999995</v>
      </c>
      <c r="F4625" s="192" t="s">
        <v>114</v>
      </c>
    </row>
    <row r="4626" spans="1:6">
      <c r="A4626" s="192">
        <v>99627</v>
      </c>
      <c r="B4626" s="192" t="s">
        <v>4862</v>
      </c>
      <c r="C4626" s="192" t="s">
        <v>195</v>
      </c>
      <c r="D4626" s="192" t="s">
        <v>196</v>
      </c>
      <c r="E4626" s="193">
        <v>56.54</v>
      </c>
      <c r="F4626" s="192" t="s">
        <v>114</v>
      </c>
    </row>
    <row r="4627" spans="1:6">
      <c r="A4627" s="192">
        <v>99628</v>
      </c>
      <c r="B4627" s="192" t="s">
        <v>4863</v>
      </c>
      <c r="C4627" s="192" t="s">
        <v>195</v>
      </c>
      <c r="D4627" s="192" t="s">
        <v>196</v>
      </c>
      <c r="E4627" s="193">
        <v>39.83</v>
      </c>
      <c r="F4627" s="192" t="s">
        <v>114</v>
      </c>
    </row>
    <row r="4628" spans="1:6">
      <c r="A4628" s="192">
        <v>99629</v>
      </c>
      <c r="B4628" s="192" t="s">
        <v>4864</v>
      </c>
      <c r="C4628" s="192" t="s">
        <v>195</v>
      </c>
      <c r="D4628" s="192" t="s">
        <v>196</v>
      </c>
      <c r="E4628" s="193">
        <v>61.12</v>
      </c>
      <c r="F4628" s="192" t="s">
        <v>114</v>
      </c>
    </row>
    <row r="4629" spans="1:6">
      <c r="A4629" s="192">
        <v>99630</v>
      </c>
      <c r="B4629" s="192" t="s">
        <v>4865</v>
      </c>
      <c r="C4629" s="192" t="s">
        <v>195</v>
      </c>
      <c r="D4629" s="192" t="s">
        <v>196</v>
      </c>
      <c r="E4629" s="193">
        <v>79.91</v>
      </c>
      <c r="F4629" s="192" t="s">
        <v>114</v>
      </c>
    </row>
    <row r="4630" spans="1:6">
      <c r="A4630" s="192">
        <v>99631</v>
      </c>
      <c r="B4630" s="192" t="s">
        <v>4866</v>
      </c>
      <c r="C4630" s="192" t="s">
        <v>195</v>
      </c>
      <c r="D4630" s="192" t="s">
        <v>196</v>
      </c>
      <c r="E4630" s="193">
        <v>88.21</v>
      </c>
      <c r="F4630" s="192" t="s">
        <v>114</v>
      </c>
    </row>
    <row r="4631" spans="1:6">
      <c r="A4631" s="192">
        <v>99632</v>
      </c>
      <c r="B4631" s="192" t="s">
        <v>4867</v>
      </c>
      <c r="C4631" s="192" t="s">
        <v>195</v>
      </c>
      <c r="D4631" s="192" t="s">
        <v>196</v>
      </c>
      <c r="E4631" s="193">
        <v>118.13</v>
      </c>
      <c r="F4631" s="192" t="s">
        <v>114</v>
      </c>
    </row>
    <row r="4632" spans="1:6">
      <c r="A4632" s="192">
        <v>99633</v>
      </c>
      <c r="B4632" s="192" t="s">
        <v>4868</v>
      </c>
      <c r="C4632" s="192" t="s">
        <v>195</v>
      </c>
      <c r="D4632" s="192" t="s">
        <v>196</v>
      </c>
      <c r="E4632" s="193">
        <v>228.18</v>
      </c>
      <c r="F4632" s="192" t="s">
        <v>114</v>
      </c>
    </row>
    <row r="4633" spans="1:6">
      <c r="A4633" s="192">
        <v>99634</v>
      </c>
      <c r="B4633" s="192" t="s">
        <v>4869</v>
      </c>
      <c r="C4633" s="192" t="s">
        <v>195</v>
      </c>
      <c r="D4633" s="192" t="s">
        <v>196</v>
      </c>
      <c r="E4633" s="193">
        <v>375.6</v>
      </c>
      <c r="F4633" s="192" t="s">
        <v>114</v>
      </c>
    </row>
    <row r="4634" spans="1:6">
      <c r="A4634" s="192">
        <v>99635</v>
      </c>
      <c r="B4634" s="192" t="s">
        <v>4870</v>
      </c>
      <c r="C4634" s="192" t="s">
        <v>195</v>
      </c>
      <c r="D4634" s="192" t="s">
        <v>196</v>
      </c>
      <c r="E4634" s="193">
        <v>195.32</v>
      </c>
      <c r="F4634" s="192" t="s">
        <v>114</v>
      </c>
    </row>
    <row r="4635" spans="1:6">
      <c r="A4635" s="192">
        <v>95634</v>
      </c>
      <c r="B4635" s="192" t="s">
        <v>4871</v>
      </c>
      <c r="C4635" s="192" t="s">
        <v>195</v>
      </c>
      <c r="D4635" s="192" t="s">
        <v>196</v>
      </c>
      <c r="E4635" s="193">
        <v>107.52</v>
      </c>
      <c r="F4635" s="192" t="s">
        <v>114</v>
      </c>
    </row>
    <row r="4636" spans="1:6">
      <c r="A4636" s="192">
        <v>95635</v>
      </c>
      <c r="B4636" s="192" t="s">
        <v>4872</v>
      </c>
      <c r="C4636" s="192" t="s">
        <v>195</v>
      </c>
      <c r="D4636" s="192" t="s">
        <v>196</v>
      </c>
      <c r="E4636" s="193">
        <v>116.92</v>
      </c>
      <c r="F4636" s="192" t="s">
        <v>114</v>
      </c>
    </row>
    <row r="4637" spans="1:6">
      <c r="A4637" s="192">
        <v>95637</v>
      </c>
      <c r="B4637" s="192" t="s">
        <v>4873</v>
      </c>
      <c r="C4637" s="192" t="s">
        <v>195</v>
      </c>
      <c r="D4637" s="192" t="s">
        <v>196</v>
      </c>
      <c r="E4637" s="193">
        <v>338.12</v>
      </c>
      <c r="F4637" s="192" t="s">
        <v>114</v>
      </c>
    </row>
    <row r="4638" spans="1:6">
      <c r="A4638" s="192">
        <v>95638</v>
      </c>
      <c r="B4638" s="192" t="s">
        <v>4874</v>
      </c>
      <c r="C4638" s="192" t="s">
        <v>195</v>
      </c>
      <c r="D4638" s="192" t="s">
        <v>196</v>
      </c>
      <c r="E4638" s="193">
        <v>408.12</v>
      </c>
      <c r="F4638" s="192" t="s">
        <v>114</v>
      </c>
    </row>
    <row r="4639" spans="1:6">
      <c r="A4639" s="192">
        <v>95639</v>
      </c>
      <c r="B4639" s="192" t="s">
        <v>4875</v>
      </c>
      <c r="C4639" s="192" t="s">
        <v>195</v>
      </c>
      <c r="D4639" s="192" t="s">
        <v>196</v>
      </c>
      <c r="E4639" s="193">
        <v>510.45</v>
      </c>
      <c r="F4639" s="192" t="s">
        <v>114</v>
      </c>
    </row>
    <row r="4640" spans="1:6">
      <c r="A4640" s="192">
        <v>95641</v>
      </c>
      <c r="B4640" s="192" t="s">
        <v>4876</v>
      </c>
      <c r="C4640" s="192" t="s">
        <v>195</v>
      </c>
      <c r="D4640" s="192" t="s">
        <v>196</v>
      </c>
      <c r="E4640" s="193">
        <v>205.84</v>
      </c>
      <c r="F4640" s="192" t="s">
        <v>114</v>
      </c>
    </row>
    <row r="4641" spans="1:6">
      <c r="A4641" s="192">
        <v>95642</v>
      </c>
      <c r="B4641" s="192" t="s">
        <v>4877</v>
      </c>
      <c r="C4641" s="192" t="s">
        <v>195</v>
      </c>
      <c r="D4641" s="192" t="s">
        <v>196</v>
      </c>
      <c r="E4641" s="193">
        <v>304.42</v>
      </c>
      <c r="F4641" s="192" t="s">
        <v>114</v>
      </c>
    </row>
    <row r="4642" spans="1:6">
      <c r="A4642" s="192">
        <v>95643</v>
      </c>
      <c r="B4642" s="192" t="s">
        <v>4878</v>
      </c>
      <c r="C4642" s="192" t="s">
        <v>195</v>
      </c>
      <c r="D4642" s="192" t="s">
        <v>196</v>
      </c>
      <c r="E4642" s="193">
        <v>398.8</v>
      </c>
      <c r="F4642" s="192" t="s">
        <v>114</v>
      </c>
    </row>
    <row r="4643" spans="1:6">
      <c r="A4643" s="192">
        <v>95644</v>
      </c>
      <c r="B4643" s="192" t="s">
        <v>4879</v>
      </c>
      <c r="C4643" s="192" t="s">
        <v>195</v>
      </c>
      <c r="D4643" s="192" t="s">
        <v>196</v>
      </c>
      <c r="E4643" s="193">
        <v>148.63</v>
      </c>
      <c r="F4643" s="192" t="s">
        <v>114</v>
      </c>
    </row>
    <row r="4644" spans="1:6">
      <c r="A4644" s="192">
        <v>95645</v>
      </c>
      <c r="B4644" s="192" t="s">
        <v>4880</v>
      </c>
      <c r="C4644" s="192" t="s">
        <v>195</v>
      </c>
      <c r="D4644" s="192" t="s">
        <v>196</v>
      </c>
      <c r="E4644" s="193">
        <v>273.75</v>
      </c>
      <c r="F4644" s="192" t="s">
        <v>114</v>
      </c>
    </row>
    <row r="4645" spans="1:6">
      <c r="A4645" s="192">
        <v>95646</v>
      </c>
      <c r="B4645" s="192" t="s">
        <v>4881</v>
      </c>
      <c r="C4645" s="192" t="s">
        <v>195</v>
      </c>
      <c r="D4645" s="192" t="s">
        <v>196</v>
      </c>
      <c r="E4645" s="193">
        <v>407.86</v>
      </c>
      <c r="F4645" s="192" t="s">
        <v>114</v>
      </c>
    </row>
    <row r="4646" spans="1:6">
      <c r="A4646" s="192">
        <v>95647</v>
      </c>
      <c r="B4646" s="192" t="s">
        <v>4882</v>
      </c>
      <c r="C4646" s="192" t="s">
        <v>195</v>
      </c>
      <c r="D4646" s="192" t="s">
        <v>196</v>
      </c>
      <c r="E4646" s="193">
        <v>535.46</v>
      </c>
      <c r="F4646" s="192" t="s">
        <v>114</v>
      </c>
    </row>
    <row r="4647" spans="1:6">
      <c r="A4647" s="192">
        <v>95673</v>
      </c>
      <c r="B4647" s="192" t="s">
        <v>4883</v>
      </c>
      <c r="C4647" s="192" t="s">
        <v>195</v>
      </c>
      <c r="D4647" s="192" t="s">
        <v>113</v>
      </c>
      <c r="E4647" s="193">
        <v>100.66</v>
      </c>
      <c r="F4647" s="192" t="s">
        <v>114</v>
      </c>
    </row>
    <row r="4648" spans="1:6">
      <c r="A4648" s="192">
        <v>95674</v>
      </c>
      <c r="B4648" s="192" t="s">
        <v>4884</v>
      </c>
      <c r="C4648" s="192" t="s">
        <v>195</v>
      </c>
      <c r="D4648" s="192" t="s">
        <v>113</v>
      </c>
      <c r="E4648" s="193">
        <v>106.98</v>
      </c>
      <c r="F4648" s="192" t="s">
        <v>114</v>
      </c>
    </row>
    <row r="4649" spans="1:6">
      <c r="A4649" s="192">
        <v>95675</v>
      </c>
      <c r="B4649" s="192" t="s">
        <v>4885</v>
      </c>
      <c r="C4649" s="192" t="s">
        <v>195</v>
      </c>
      <c r="D4649" s="192" t="s">
        <v>113</v>
      </c>
      <c r="E4649" s="193">
        <v>130.82</v>
      </c>
      <c r="F4649" s="192" t="s">
        <v>114</v>
      </c>
    </row>
    <row r="4650" spans="1:6">
      <c r="A4650" s="192">
        <v>95676</v>
      </c>
      <c r="B4650" s="192" t="s">
        <v>4886</v>
      </c>
      <c r="C4650" s="192" t="s">
        <v>195</v>
      </c>
      <c r="D4650" s="192" t="s">
        <v>196</v>
      </c>
      <c r="E4650" s="193">
        <v>85.48</v>
      </c>
      <c r="F4650" s="192" t="s">
        <v>114</v>
      </c>
    </row>
    <row r="4651" spans="1:6">
      <c r="A4651" s="192">
        <v>97741</v>
      </c>
      <c r="B4651" s="192" t="s">
        <v>4887</v>
      </c>
      <c r="C4651" s="192" t="s">
        <v>195</v>
      </c>
      <c r="D4651" s="192" t="s">
        <v>196</v>
      </c>
      <c r="E4651" s="193">
        <v>114.35</v>
      </c>
      <c r="F4651" s="192" t="s">
        <v>114</v>
      </c>
    </row>
    <row r="4652" spans="1:6">
      <c r="A4652" s="192">
        <v>72285</v>
      </c>
      <c r="B4652" s="192" t="s">
        <v>4888</v>
      </c>
      <c r="C4652" s="192" t="s">
        <v>195</v>
      </c>
      <c r="D4652" s="192" t="s">
        <v>196</v>
      </c>
      <c r="E4652" s="193">
        <v>78.28</v>
      </c>
      <c r="F4652" s="192" t="s">
        <v>114</v>
      </c>
    </row>
    <row r="4653" spans="1:6">
      <c r="A4653" s="192">
        <v>90436</v>
      </c>
      <c r="B4653" s="192" t="s">
        <v>4889</v>
      </c>
      <c r="C4653" s="192" t="s">
        <v>195</v>
      </c>
      <c r="D4653" s="192" t="s">
        <v>196</v>
      </c>
      <c r="E4653" s="193">
        <v>9.89</v>
      </c>
      <c r="F4653" s="192" t="s">
        <v>114</v>
      </c>
    </row>
    <row r="4654" spans="1:6">
      <c r="A4654" s="192">
        <v>90437</v>
      </c>
      <c r="B4654" s="192" t="s">
        <v>4890</v>
      </c>
      <c r="C4654" s="192" t="s">
        <v>195</v>
      </c>
      <c r="D4654" s="192" t="s">
        <v>196</v>
      </c>
      <c r="E4654" s="193">
        <v>24.03</v>
      </c>
      <c r="F4654" s="192" t="s">
        <v>114</v>
      </c>
    </row>
    <row r="4655" spans="1:6">
      <c r="A4655" s="192">
        <v>90438</v>
      </c>
      <c r="B4655" s="192" t="s">
        <v>4891</v>
      </c>
      <c r="C4655" s="192" t="s">
        <v>195</v>
      </c>
      <c r="D4655" s="192" t="s">
        <v>196</v>
      </c>
      <c r="E4655" s="193">
        <v>34.44</v>
      </c>
      <c r="F4655" s="192" t="s">
        <v>114</v>
      </c>
    </row>
    <row r="4656" spans="1:6">
      <c r="A4656" s="192">
        <v>90439</v>
      </c>
      <c r="B4656" s="192" t="s">
        <v>4892</v>
      </c>
      <c r="C4656" s="192" t="s">
        <v>195</v>
      </c>
      <c r="D4656" s="192" t="s">
        <v>196</v>
      </c>
      <c r="E4656" s="193">
        <v>38.93</v>
      </c>
      <c r="F4656" s="192" t="s">
        <v>114</v>
      </c>
    </row>
    <row r="4657" spans="1:6">
      <c r="A4657" s="192">
        <v>90440</v>
      </c>
      <c r="B4657" s="192" t="s">
        <v>4893</v>
      </c>
      <c r="C4657" s="192" t="s">
        <v>195</v>
      </c>
      <c r="D4657" s="192" t="s">
        <v>196</v>
      </c>
      <c r="E4657" s="193">
        <v>62.34</v>
      </c>
      <c r="F4657" s="192" t="s">
        <v>114</v>
      </c>
    </row>
    <row r="4658" spans="1:6">
      <c r="A4658" s="192">
        <v>90441</v>
      </c>
      <c r="B4658" s="192" t="s">
        <v>4894</v>
      </c>
      <c r="C4658" s="192" t="s">
        <v>195</v>
      </c>
      <c r="D4658" s="192" t="s">
        <v>196</v>
      </c>
      <c r="E4658" s="193">
        <v>79.64</v>
      </c>
      <c r="F4658" s="192" t="s">
        <v>114</v>
      </c>
    </row>
    <row r="4659" spans="1:6">
      <c r="A4659" s="192">
        <v>90443</v>
      </c>
      <c r="B4659" s="192" t="s">
        <v>4895</v>
      </c>
      <c r="C4659" s="192" t="s">
        <v>6</v>
      </c>
      <c r="D4659" s="192" t="s">
        <v>196</v>
      </c>
      <c r="E4659" s="193">
        <v>8.98</v>
      </c>
      <c r="F4659" s="192" t="s">
        <v>114</v>
      </c>
    </row>
    <row r="4660" spans="1:6">
      <c r="A4660" s="192">
        <v>90444</v>
      </c>
      <c r="B4660" s="192" t="s">
        <v>4896</v>
      </c>
      <c r="C4660" s="192" t="s">
        <v>6</v>
      </c>
      <c r="D4660" s="192" t="s">
        <v>196</v>
      </c>
      <c r="E4660" s="193">
        <v>16.7</v>
      </c>
      <c r="F4660" s="192" t="s">
        <v>114</v>
      </c>
    </row>
    <row r="4661" spans="1:6">
      <c r="A4661" s="192">
        <v>90445</v>
      </c>
      <c r="B4661" s="192" t="s">
        <v>4897</v>
      </c>
      <c r="C4661" s="192" t="s">
        <v>6</v>
      </c>
      <c r="D4661" s="192" t="s">
        <v>196</v>
      </c>
      <c r="E4661" s="193">
        <v>17.829999999999998</v>
      </c>
      <c r="F4661" s="192" t="s">
        <v>114</v>
      </c>
    </row>
    <row r="4662" spans="1:6">
      <c r="A4662" s="192">
        <v>90446</v>
      </c>
      <c r="B4662" s="192" t="s">
        <v>4898</v>
      </c>
      <c r="C4662" s="192" t="s">
        <v>6</v>
      </c>
      <c r="D4662" s="192" t="s">
        <v>196</v>
      </c>
      <c r="E4662" s="193">
        <v>19.37</v>
      </c>
      <c r="F4662" s="192" t="s">
        <v>114</v>
      </c>
    </row>
    <row r="4663" spans="1:6">
      <c r="A4663" s="192">
        <v>90447</v>
      </c>
      <c r="B4663" s="192" t="s">
        <v>4899</v>
      </c>
      <c r="C4663" s="192" t="s">
        <v>6</v>
      </c>
      <c r="D4663" s="192" t="s">
        <v>196</v>
      </c>
      <c r="E4663" s="193">
        <v>4.46</v>
      </c>
      <c r="F4663" s="192" t="s">
        <v>114</v>
      </c>
    </row>
    <row r="4664" spans="1:6">
      <c r="A4664" s="192">
        <v>90451</v>
      </c>
      <c r="B4664" s="192" t="s">
        <v>4900</v>
      </c>
      <c r="C4664" s="192" t="s">
        <v>195</v>
      </c>
      <c r="D4664" s="192" t="s">
        <v>113</v>
      </c>
      <c r="E4664" s="193">
        <v>3.02</v>
      </c>
      <c r="F4664" s="192" t="s">
        <v>114</v>
      </c>
    </row>
    <row r="4665" spans="1:6">
      <c r="A4665" s="192">
        <v>90452</v>
      </c>
      <c r="B4665" s="192" t="s">
        <v>4901</v>
      </c>
      <c r="C4665" s="192" t="s">
        <v>195</v>
      </c>
      <c r="D4665" s="192" t="s">
        <v>113</v>
      </c>
      <c r="E4665" s="193">
        <v>12.96</v>
      </c>
      <c r="F4665" s="192" t="s">
        <v>114</v>
      </c>
    </row>
    <row r="4666" spans="1:6">
      <c r="A4666" s="192">
        <v>90453</v>
      </c>
      <c r="B4666" s="192" t="s">
        <v>4902</v>
      </c>
      <c r="C4666" s="192" t="s">
        <v>195</v>
      </c>
      <c r="D4666" s="192" t="s">
        <v>196</v>
      </c>
      <c r="E4666" s="193">
        <v>1.8</v>
      </c>
      <c r="F4666" s="192" t="s">
        <v>114</v>
      </c>
    </row>
    <row r="4667" spans="1:6">
      <c r="A4667" s="192">
        <v>90454</v>
      </c>
      <c r="B4667" s="192" t="s">
        <v>4903</v>
      </c>
      <c r="C4667" s="192" t="s">
        <v>195</v>
      </c>
      <c r="D4667" s="192" t="s">
        <v>196</v>
      </c>
      <c r="E4667" s="193">
        <v>3.17</v>
      </c>
      <c r="F4667" s="192" t="s">
        <v>114</v>
      </c>
    </row>
    <row r="4668" spans="1:6">
      <c r="A4668" s="192">
        <v>90455</v>
      </c>
      <c r="B4668" s="192" t="s">
        <v>4904</v>
      </c>
      <c r="C4668" s="192" t="s">
        <v>195</v>
      </c>
      <c r="D4668" s="192" t="s">
        <v>196</v>
      </c>
      <c r="E4668" s="193">
        <v>4.24</v>
      </c>
      <c r="F4668" s="192" t="s">
        <v>114</v>
      </c>
    </row>
    <row r="4669" spans="1:6">
      <c r="A4669" s="192">
        <v>90456</v>
      </c>
      <c r="B4669" s="192" t="s">
        <v>4905</v>
      </c>
      <c r="C4669" s="192" t="s">
        <v>195</v>
      </c>
      <c r="D4669" s="192" t="s">
        <v>196</v>
      </c>
      <c r="E4669" s="193">
        <v>2.89</v>
      </c>
      <c r="F4669" s="192" t="s">
        <v>114</v>
      </c>
    </row>
    <row r="4670" spans="1:6">
      <c r="A4670" s="192">
        <v>90457</v>
      </c>
      <c r="B4670" s="192" t="s">
        <v>4906</v>
      </c>
      <c r="C4670" s="192" t="s">
        <v>195</v>
      </c>
      <c r="D4670" s="192" t="s">
        <v>196</v>
      </c>
      <c r="E4670" s="193">
        <v>6.57</v>
      </c>
      <c r="F4670" s="192" t="s">
        <v>114</v>
      </c>
    </row>
    <row r="4671" spans="1:6">
      <c r="A4671" s="192">
        <v>90458</v>
      </c>
      <c r="B4671" s="192" t="s">
        <v>4907</v>
      </c>
      <c r="C4671" s="192" t="s">
        <v>195</v>
      </c>
      <c r="D4671" s="192" t="s">
        <v>196</v>
      </c>
      <c r="E4671" s="193">
        <v>18.670000000000002</v>
      </c>
      <c r="F4671" s="192" t="s">
        <v>114</v>
      </c>
    </row>
    <row r="4672" spans="1:6">
      <c r="A4672" s="192">
        <v>90459</v>
      </c>
      <c r="B4672" s="192" t="s">
        <v>4908</v>
      </c>
      <c r="C4672" s="192" t="s">
        <v>195</v>
      </c>
      <c r="D4672" s="192" t="s">
        <v>196</v>
      </c>
      <c r="E4672" s="193">
        <v>26.33</v>
      </c>
      <c r="F4672" s="192" t="s">
        <v>114</v>
      </c>
    </row>
    <row r="4673" spans="1:6">
      <c r="A4673" s="192">
        <v>90460</v>
      </c>
      <c r="B4673" s="192" t="s">
        <v>4909</v>
      </c>
      <c r="C4673" s="192" t="s">
        <v>6</v>
      </c>
      <c r="D4673" s="192" t="s">
        <v>113</v>
      </c>
      <c r="E4673" s="193">
        <v>17.87</v>
      </c>
      <c r="F4673" s="192" t="s">
        <v>114</v>
      </c>
    </row>
    <row r="4674" spans="1:6">
      <c r="A4674" s="192">
        <v>90461</v>
      </c>
      <c r="B4674" s="192" t="s">
        <v>4910</v>
      </c>
      <c r="C4674" s="192" t="s">
        <v>6</v>
      </c>
      <c r="D4674" s="192" t="s">
        <v>113</v>
      </c>
      <c r="E4674" s="193">
        <v>9.9499999999999993</v>
      </c>
      <c r="F4674" s="192" t="s">
        <v>114</v>
      </c>
    </row>
    <row r="4675" spans="1:6">
      <c r="A4675" s="192">
        <v>90462</v>
      </c>
      <c r="B4675" s="192" t="s">
        <v>4911</v>
      </c>
      <c r="C4675" s="192" t="s">
        <v>6</v>
      </c>
      <c r="D4675" s="192" t="s">
        <v>113</v>
      </c>
      <c r="E4675" s="193">
        <v>2.16</v>
      </c>
      <c r="F4675" s="192" t="s">
        <v>114</v>
      </c>
    </row>
    <row r="4676" spans="1:6">
      <c r="A4676" s="192">
        <v>90463</v>
      </c>
      <c r="B4676" s="192" t="s">
        <v>4912</v>
      </c>
      <c r="C4676" s="192" t="s">
        <v>6</v>
      </c>
      <c r="D4676" s="192" t="s">
        <v>113</v>
      </c>
      <c r="E4676" s="193">
        <v>1.75</v>
      </c>
      <c r="F4676" s="192" t="s">
        <v>114</v>
      </c>
    </row>
    <row r="4677" spans="1:6">
      <c r="A4677" s="192">
        <v>90466</v>
      </c>
      <c r="B4677" s="192" t="s">
        <v>4913</v>
      </c>
      <c r="C4677" s="192" t="s">
        <v>6</v>
      </c>
      <c r="D4677" s="192" t="s">
        <v>196</v>
      </c>
      <c r="E4677" s="193">
        <v>9.02</v>
      </c>
      <c r="F4677" s="192" t="s">
        <v>114</v>
      </c>
    </row>
    <row r="4678" spans="1:6">
      <c r="A4678" s="192">
        <v>90467</v>
      </c>
      <c r="B4678" s="192" t="s">
        <v>4914</v>
      </c>
      <c r="C4678" s="192" t="s">
        <v>6</v>
      </c>
      <c r="D4678" s="192" t="s">
        <v>196</v>
      </c>
      <c r="E4678" s="193">
        <v>14.26</v>
      </c>
      <c r="F4678" s="192" t="s">
        <v>114</v>
      </c>
    </row>
    <row r="4679" spans="1:6">
      <c r="A4679" s="192">
        <v>90468</v>
      </c>
      <c r="B4679" s="192" t="s">
        <v>4915</v>
      </c>
      <c r="C4679" s="192" t="s">
        <v>6</v>
      </c>
      <c r="D4679" s="192" t="s">
        <v>196</v>
      </c>
      <c r="E4679" s="193">
        <v>3.98</v>
      </c>
      <c r="F4679" s="192" t="s">
        <v>114</v>
      </c>
    </row>
    <row r="4680" spans="1:6">
      <c r="A4680" s="192">
        <v>90469</v>
      </c>
      <c r="B4680" s="192" t="s">
        <v>4916</v>
      </c>
      <c r="C4680" s="192" t="s">
        <v>6</v>
      </c>
      <c r="D4680" s="192" t="s">
        <v>196</v>
      </c>
      <c r="E4680" s="193">
        <v>6.37</v>
      </c>
      <c r="F4680" s="192" t="s">
        <v>114</v>
      </c>
    </row>
    <row r="4681" spans="1:6">
      <c r="A4681" s="192">
        <v>90470</v>
      </c>
      <c r="B4681" s="192" t="s">
        <v>4917</v>
      </c>
      <c r="C4681" s="192" t="s">
        <v>6</v>
      </c>
      <c r="D4681" s="192" t="s">
        <v>196</v>
      </c>
      <c r="E4681" s="193">
        <v>8.7799999999999994</v>
      </c>
      <c r="F4681" s="192" t="s">
        <v>114</v>
      </c>
    </row>
    <row r="4682" spans="1:6">
      <c r="A4682" s="192">
        <v>91166</v>
      </c>
      <c r="B4682" s="192" t="s">
        <v>4918</v>
      </c>
      <c r="C4682" s="192" t="s">
        <v>6</v>
      </c>
      <c r="D4682" s="192" t="s">
        <v>196</v>
      </c>
      <c r="E4682" s="193">
        <v>3</v>
      </c>
      <c r="F4682" s="192" t="s">
        <v>114</v>
      </c>
    </row>
    <row r="4683" spans="1:6">
      <c r="A4683" s="192">
        <v>91167</v>
      </c>
      <c r="B4683" s="192" t="s">
        <v>4919</v>
      </c>
      <c r="C4683" s="192" t="s">
        <v>6</v>
      </c>
      <c r="D4683" s="192" t="s">
        <v>196</v>
      </c>
      <c r="E4683" s="193">
        <v>8.6199999999999992</v>
      </c>
      <c r="F4683" s="192" t="s">
        <v>114</v>
      </c>
    </row>
    <row r="4684" spans="1:6">
      <c r="A4684" s="192">
        <v>91168</v>
      </c>
      <c r="B4684" s="192" t="s">
        <v>4920</v>
      </c>
      <c r="C4684" s="192" t="s">
        <v>6</v>
      </c>
      <c r="D4684" s="192" t="s">
        <v>196</v>
      </c>
      <c r="E4684" s="193">
        <v>6.55</v>
      </c>
      <c r="F4684" s="192" t="s">
        <v>114</v>
      </c>
    </row>
    <row r="4685" spans="1:6">
      <c r="A4685" s="192">
        <v>91169</v>
      </c>
      <c r="B4685" s="192" t="s">
        <v>4921</v>
      </c>
      <c r="C4685" s="192" t="s">
        <v>6</v>
      </c>
      <c r="D4685" s="192" t="s">
        <v>196</v>
      </c>
      <c r="E4685" s="193">
        <v>7.76</v>
      </c>
      <c r="F4685" s="192" t="s">
        <v>114</v>
      </c>
    </row>
    <row r="4686" spans="1:6">
      <c r="A4686" s="192">
        <v>91170</v>
      </c>
      <c r="B4686" s="192" t="s">
        <v>4922</v>
      </c>
      <c r="C4686" s="192" t="s">
        <v>6</v>
      </c>
      <c r="D4686" s="192" t="s">
        <v>196</v>
      </c>
      <c r="E4686" s="193">
        <v>2.21</v>
      </c>
      <c r="F4686" s="192" t="s">
        <v>114</v>
      </c>
    </row>
    <row r="4687" spans="1:6">
      <c r="A4687" s="192">
        <v>91171</v>
      </c>
      <c r="B4687" s="192" t="s">
        <v>4923</v>
      </c>
      <c r="C4687" s="192" t="s">
        <v>6</v>
      </c>
      <c r="D4687" s="192" t="s">
        <v>196</v>
      </c>
      <c r="E4687" s="193">
        <v>2.79</v>
      </c>
      <c r="F4687" s="192" t="s">
        <v>114</v>
      </c>
    </row>
    <row r="4688" spans="1:6">
      <c r="A4688" s="192">
        <v>91172</v>
      </c>
      <c r="B4688" s="192" t="s">
        <v>4924</v>
      </c>
      <c r="C4688" s="192" t="s">
        <v>6</v>
      </c>
      <c r="D4688" s="192" t="s">
        <v>196</v>
      </c>
      <c r="E4688" s="193">
        <v>4.0999999999999996</v>
      </c>
      <c r="F4688" s="192" t="s">
        <v>114</v>
      </c>
    </row>
    <row r="4689" spans="1:6">
      <c r="A4689" s="192">
        <v>91173</v>
      </c>
      <c r="B4689" s="192" t="s">
        <v>4925</v>
      </c>
      <c r="C4689" s="192" t="s">
        <v>6</v>
      </c>
      <c r="D4689" s="192" t="s">
        <v>196</v>
      </c>
      <c r="E4689" s="193">
        <v>1.1100000000000001</v>
      </c>
      <c r="F4689" s="192" t="s">
        <v>114</v>
      </c>
    </row>
    <row r="4690" spans="1:6">
      <c r="A4690" s="192">
        <v>91174</v>
      </c>
      <c r="B4690" s="192" t="s">
        <v>4926</v>
      </c>
      <c r="C4690" s="192" t="s">
        <v>6</v>
      </c>
      <c r="D4690" s="192" t="s">
        <v>196</v>
      </c>
      <c r="E4690" s="193">
        <v>2.21</v>
      </c>
      <c r="F4690" s="192" t="s">
        <v>114</v>
      </c>
    </row>
    <row r="4691" spans="1:6">
      <c r="A4691" s="192">
        <v>91175</v>
      </c>
      <c r="B4691" s="192" t="s">
        <v>4927</v>
      </c>
      <c r="C4691" s="192" t="s">
        <v>6</v>
      </c>
      <c r="D4691" s="192" t="s">
        <v>196</v>
      </c>
      <c r="E4691" s="193">
        <v>3.6</v>
      </c>
      <c r="F4691" s="192" t="s">
        <v>114</v>
      </c>
    </row>
    <row r="4692" spans="1:6">
      <c r="A4692" s="192">
        <v>91176</v>
      </c>
      <c r="B4692" s="192" t="s">
        <v>4928</v>
      </c>
      <c r="C4692" s="192" t="s">
        <v>6</v>
      </c>
      <c r="D4692" s="192" t="s">
        <v>113</v>
      </c>
      <c r="E4692" s="193">
        <v>28.33</v>
      </c>
      <c r="F4692" s="192" t="s">
        <v>114</v>
      </c>
    </row>
    <row r="4693" spans="1:6">
      <c r="A4693" s="192">
        <v>91177</v>
      </c>
      <c r="B4693" s="192" t="s">
        <v>4929</v>
      </c>
      <c r="C4693" s="192" t="s">
        <v>6</v>
      </c>
      <c r="D4693" s="192" t="s">
        <v>113</v>
      </c>
      <c r="E4693" s="193">
        <v>12.81</v>
      </c>
      <c r="F4693" s="192" t="s">
        <v>114</v>
      </c>
    </row>
    <row r="4694" spans="1:6">
      <c r="A4694" s="192">
        <v>91178</v>
      </c>
      <c r="B4694" s="192" t="s">
        <v>4930</v>
      </c>
      <c r="C4694" s="192" t="s">
        <v>6</v>
      </c>
      <c r="D4694" s="192" t="s">
        <v>113</v>
      </c>
      <c r="E4694" s="193">
        <v>13.33</v>
      </c>
      <c r="F4694" s="192" t="s">
        <v>114</v>
      </c>
    </row>
    <row r="4695" spans="1:6">
      <c r="A4695" s="192">
        <v>91179</v>
      </c>
      <c r="B4695" s="192" t="s">
        <v>4931</v>
      </c>
      <c r="C4695" s="192" t="s">
        <v>6</v>
      </c>
      <c r="D4695" s="192" t="s">
        <v>113</v>
      </c>
      <c r="E4695" s="193">
        <v>7.25</v>
      </c>
      <c r="F4695" s="192" t="s">
        <v>114</v>
      </c>
    </row>
    <row r="4696" spans="1:6">
      <c r="A4696" s="192">
        <v>91180</v>
      </c>
      <c r="B4696" s="192" t="s">
        <v>4932</v>
      </c>
      <c r="C4696" s="192" t="s">
        <v>6</v>
      </c>
      <c r="D4696" s="192" t="s">
        <v>113</v>
      </c>
      <c r="E4696" s="193">
        <v>6.02</v>
      </c>
      <c r="F4696" s="192" t="s">
        <v>114</v>
      </c>
    </row>
    <row r="4697" spans="1:6">
      <c r="A4697" s="192">
        <v>91181</v>
      </c>
      <c r="B4697" s="192" t="s">
        <v>4933</v>
      </c>
      <c r="C4697" s="192" t="s">
        <v>6</v>
      </c>
      <c r="D4697" s="192" t="s">
        <v>113</v>
      </c>
      <c r="E4697" s="193">
        <v>6.44</v>
      </c>
      <c r="F4697" s="192" t="s">
        <v>114</v>
      </c>
    </row>
    <row r="4698" spans="1:6">
      <c r="A4698" s="192">
        <v>91182</v>
      </c>
      <c r="B4698" s="192" t="s">
        <v>4934</v>
      </c>
      <c r="C4698" s="192" t="s">
        <v>6</v>
      </c>
      <c r="D4698" s="192" t="s">
        <v>113</v>
      </c>
      <c r="E4698" s="193">
        <v>19.18</v>
      </c>
      <c r="F4698" s="192" t="s">
        <v>114</v>
      </c>
    </row>
    <row r="4699" spans="1:6">
      <c r="A4699" s="192">
        <v>91183</v>
      </c>
      <c r="B4699" s="192" t="s">
        <v>4935</v>
      </c>
      <c r="C4699" s="192" t="s">
        <v>6</v>
      </c>
      <c r="D4699" s="192" t="s">
        <v>113</v>
      </c>
      <c r="E4699" s="193">
        <v>9.42</v>
      </c>
      <c r="F4699" s="192" t="s">
        <v>114</v>
      </c>
    </row>
    <row r="4700" spans="1:6">
      <c r="A4700" s="192">
        <v>91184</v>
      </c>
      <c r="B4700" s="192" t="s">
        <v>4936</v>
      </c>
      <c r="C4700" s="192" t="s">
        <v>6</v>
      </c>
      <c r="D4700" s="192" t="s">
        <v>113</v>
      </c>
      <c r="E4700" s="193">
        <v>8.77</v>
      </c>
      <c r="F4700" s="192" t="s">
        <v>114</v>
      </c>
    </row>
    <row r="4701" spans="1:6">
      <c r="A4701" s="192">
        <v>91185</v>
      </c>
      <c r="B4701" s="192" t="s">
        <v>4937</v>
      </c>
      <c r="C4701" s="192" t="s">
        <v>6</v>
      </c>
      <c r="D4701" s="192" t="s">
        <v>113</v>
      </c>
      <c r="E4701" s="193">
        <v>4.92</v>
      </c>
      <c r="F4701" s="192" t="s">
        <v>114</v>
      </c>
    </row>
    <row r="4702" spans="1:6">
      <c r="A4702" s="192">
        <v>91186</v>
      </c>
      <c r="B4702" s="192" t="s">
        <v>4938</v>
      </c>
      <c r="C4702" s="192" t="s">
        <v>6</v>
      </c>
      <c r="D4702" s="192" t="s">
        <v>113</v>
      </c>
      <c r="E4702" s="193">
        <v>4.01</v>
      </c>
      <c r="F4702" s="192" t="s">
        <v>114</v>
      </c>
    </row>
    <row r="4703" spans="1:6">
      <c r="A4703" s="192">
        <v>91187</v>
      </c>
      <c r="B4703" s="192" t="s">
        <v>4939</v>
      </c>
      <c r="C4703" s="192" t="s">
        <v>6</v>
      </c>
      <c r="D4703" s="192" t="s">
        <v>113</v>
      </c>
      <c r="E4703" s="193">
        <v>4.63</v>
      </c>
      <c r="F4703" s="192" t="s">
        <v>114</v>
      </c>
    </row>
    <row r="4704" spans="1:6">
      <c r="A4704" s="192">
        <v>91188</v>
      </c>
      <c r="B4704" s="192" t="s">
        <v>4940</v>
      </c>
      <c r="C4704" s="192" t="s">
        <v>195</v>
      </c>
      <c r="D4704" s="192" t="s">
        <v>196</v>
      </c>
      <c r="E4704" s="193">
        <v>4.8</v>
      </c>
      <c r="F4704" s="192" t="s">
        <v>114</v>
      </c>
    </row>
    <row r="4705" spans="1:6">
      <c r="A4705" s="192">
        <v>91189</v>
      </c>
      <c r="B4705" s="192" t="s">
        <v>4941</v>
      </c>
      <c r="C4705" s="192" t="s">
        <v>195</v>
      </c>
      <c r="D4705" s="192" t="s">
        <v>196</v>
      </c>
      <c r="E4705" s="193">
        <v>32.25</v>
      </c>
      <c r="F4705" s="192" t="s">
        <v>114</v>
      </c>
    </row>
    <row r="4706" spans="1:6">
      <c r="A4706" s="192">
        <v>91190</v>
      </c>
      <c r="B4706" s="192" t="s">
        <v>4942</v>
      </c>
      <c r="C4706" s="192" t="s">
        <v>195</v>
      </c>
      <c r="D4706" s="192" t="s">
        <v>196</v>
      </c>
      <c r="E4706" s="193">
        <v>3.48</v>
      </c>
      <c r="F4706" s="192" t="s">
        <v>114</v>
      </c>
    </row>
    <row r="4707" spans="1:6">
      <c r="A4707" s="192">
        <v>91191</v>
      </c>
      <c r="B4707" s="192" t="s">
        <v>4943</v>
      </c>
      <c r="C4707" s="192" t="s">
        <v>195</v>
      </c>
      <c r="D4707" s="192" t="s">
        <v>196</v>
      </c>
      <c r="E4707" s="193">
        <v>3.7</v>
      </c>
      <c r="F4707" s="192" t="s">
        <v>114</v>
      </c>
    </row>
    <row r="4708" spans="1:6">
      <c r="A4708" s="192">
        <v>91192</v>
      </c>
      <c r="B4708" s="192" t="s">
        <v>4944</v>
      </c>
      <c r="C4708" s="192" t="s">
        <v>195</v>
      </c>
      <c r="D4708" s="192" t="s">
        <v>196</v>
      </c>
      <c r="E4708" s="193">
        <v>4.0999999999999996</v>
      </c>
      <c r="F4708" s="192" t="s">
        <v>114</v>
      </c>
    </row>
    <row r="4709" spans="1:6">
      <c r="A4709" s="192">
        <v>91222</v>
      </c>
      <c r="B4709" s="192" t="s">
        <v>4945</v>
      </c>
      <c r="C4709" s="192" t="s">
        <v>6</v>
      </c>
      <c r="D4709" s="192" t="s">
        <v>196</v>
      </c>
      <c r="E4709" s="193">
        <v>9.67</v>
      </c>
      <c r="F4709" s="192" t="s">
        <v>114</v>
      </c>
    </row>
    <row r="4710" spans="1:6">
      <c r="A4710" s="192">
        <v>94480</v>
      </c>
      <c r="B4710" s="192" t="s">
        <v>4946</v>
      </c>
      <c r="C4710" s="192" t="s">
        <v>195</v>
      </c>
      <c r="D4710" s="192" t="s">
        <v>196</v>
      </c>
      <c r="E4710" s="194">
        <v>1561.18</v>
      </c>
      <c r="F4710" s="192" t="s">
        <v>114</v>
      </c>
    </row>
    <row r="4711" spans="1:6">
      <c r="A4711" s="192">
        <v>94481</v>
      </c>
      <c r="B4711" s="192" t="s">
        <v>4947</v>
      </c>
      <c r="C4711" s="192" t="s">
        <v>195</v>
      </c>
      <c r="D4711" s="192" t="s">
        <v>196</v>
      </c>
      <c r="E4711" s="194">
        <v>1114.04</v>
      </c>
      <c r="F4711" s="192" t="s">
        <v>114</v>
      </c>
    </row>
    <row r="4712" spans="1:6">
      <c r="A4712" s="192">
        <v>94482</v>
      </c>
      <c r="B4712" s="192" t="s">
        <v>4948</v>
      </c>
      <c r="C4712" s="192" t="s">
        <v>195</v>
      </c>
      <c r="D4712" s="192" t="s">
        <v>196</v>
      </c>
      <c r="E4712" s="193">
        <v>895.72</v>
      </c>
      <c r="F4712" s="192" t="s">
        <v>114</v>
      </c>
    </row>
    <row r="4713" spans="1:6">
      <c r="A4713" s="192">
        <v>94483</v>
      </c>
      <c r="B4713" s="192" t="s">
        <v>4949</v>
      </c>
      <c r="C4713" s="192" t="s">
        <v>195</v>
      </c>
      <c r="D4713" s="192" t="s">
        <v>196</v>
      </c>
      <c r="E4713" s="193">
        <v>761.36</v>
      </c>
      <c r="F4713" s="192" t="s">
        <v>114</v>
      </c>
    </row>
    <row r="4714" spans="1:6">
      <c r="A4714" s="192">
        <v>95541</v>
      </c>
      <c r="B4714" s="192" t="s">
        <v>4950</v>
      </c>
      <c r="C4714" s="192" t="s">
        <v>195</v>
      </c>
      <c r="D4714" s="192" t="s">
        <v>196</v>
      </c>
      <c r="E4714" s="193">
        <v>3.2</v>
      </c>
      <c r="F4714" s="192" t="s">
        <v>114</v>
      </c>
    </row>
    <row r="4715" spans="1:6">
      <c r="A4715" s="192">
        <v>95573</v>
      </c>
      <c r="B4715" s="192" t="s">
        <v>4951</v>
      </c>
      <c r="C4715" s="192" t="s">
        <v>195</v>
      </c>
      <c r="D4715" s="192" t="s">
        <v>196</v>
      </c>
      <c r="E4715" s="193">
        <v>17.2</v>
      </c>
      <c r="F4715" s="192" t="s">
        <v>114</v>
      </c>
    </row>
    <row r="4716" spans="1:6">
      <c r="A4716" s="192">
        <v>95574</v>
      </c>
      <c r="B4716" s="192" t="s">
        <v>4952</v>
      </c>
      <c r="C4716" s="192" t="s">
        <v>195</v>
      </c>
      <c r="D4716" s="192" t="s">
        <v>196</v>
      </c>
      <c r="E4716" s="193">
        <v>15.07</v>
      </c>
      <c r="F4716" s="192" t="s">
        <v>114</v>
      </c>
    </row>
    <row r="4717" spans="1:6">
      <c r="A4717" s="192">
        <v>96559</v>
      </c>
      <c r="B4717" s="192" t="s">
        <v>4953</v>
      </c>
      <c r="C4717" s="192" t="s">
        <v>367</v>
      </c>
      <c r="D4717" s="192" t="s">
        <v>113</v>
      </c>
      <c r="E4717" s="193">
        <v>50.37</v>
      </c>
      <c r="F4717" s="192" t="s">
        <v>114</v>
      </c>
    </row>
    <row r="4718" spans="1:6">
      <c r="A4718" s="192">
        <v>96560</v>
      </c>
      <c r="B4718" s="192" t="s">
        <v>4954</v>
      </c>
      <c r="C4718" s="192" t="s">
        <v>367</v>
      </c>
      <c r="D4718" s="192" t="s">
        <v>113</v>
      </c>
      <c r="E4718" s="193">
        <v>26.67</v>
      </c>
      <c r="F4718" s="192" t="s">
        <v>114</v>
      </c>
    </row>
    <row r="4719" spans="1:6">
      <c r="A4719" s="192">
        <v>96561</v>
      </c>
      <c r="B4719" s="192" t="s">
        <v>4955</v>
      </c>
      <c r="C4719" s="192" t="s">
        <v>367</v>
      </c>
      <c r="D4719" s="192" t="s">
        <v>113</v>
      </c>
      <c r="E4719" s="193">
        <v>16.940000000000001</v>
      </c>
      <c r="F4719" s="192" t="s">
        <v>114</v>
      </c>
    </row>
    <row r="4720" spans="1:6">
      <c r="A4720" s="192">
        <v>96562</v>
      </c>
      <c r="B4720" s="192" t="s">
        <v>4956</v>
      </c>
      <c r="C4720" s="192" t="s">
        <v>6</v>
      </c>
      <c r="D4720" s="192" t="s">
        <v>113</v>
      </c>
      <c r="E4720" s="193">
        <v>26.69</v>
      </c>
      <c r="F4720" s="192" t="s">
        <v>114</v>
      </c>
    </row>
    <row r="4721" spans="1:6">
      <c r="A4721" s="192">
        <v>96563</v>
      </c>
      <c r="B4721" s="192" t="s">
        <v>4957</v>
      </c>
      <c r="C4721" s="192" t="s">
        <v>6</v>
      </c>
      <c r="D4721" s="192" t="s">
        <v>113</v>
      </c>
      <c r="E4721" s="193">
        <v>29.55</v>
      </c>
      <c r="F4721" s="192" t="s">
        <v>114</v>
      </c>
    </row>
    <row r="4722" spans="1:6">
      <c r="A4722" s="192" t="s">
        <v>4958</v>
      </c>
      <c r="B4722" s="192" t="s">
        <v>4959</v>
      </c>
      <c r="C4722" s="192" t="s">
        <v>195</v>
      </c>
      <c r="D4722" s="192" t="s">
        <v>113</v>
      </c>
      <c r="E4722" s="193">
        <v>356.3</v>
      </c>
      <c r="F4722" s="192" t="s">
        <v>114</v>
      </c>
    </row>
    <row r="4723" spans="1:6">
      <c r="A4723" s="192" t="s">
        <v>4960</v>
      </c>
      <c r="B4723" s="192" t="s">
        <v>4961</v>
      </c>
      <c r="C4723" s="192" t="s">
        <v>195</v>
      </c>
      <c r="D4723" s="192" t="s">
        <v>113</v>
      </c>
      <c r="E4723" s="193">
        <v>463.19</v>
      </c>
      <c r="F4723" s="192" t="s">
        <v>114</v>
      </c>
    </row>
    <row r="4724" spans="1:6">
      <c r="A4724" s="192" t="s">
        <v>4962</v>
      </c>
      <c r="B4724" s="192" t="s">
        <v>4963</v>
      </c>
      <c r="C4724" s="192" t="s">
        <v>195</v>
      </c>
      <c r="D4724" s="192" t="s">
        <v>113</v>
      </c>
      <c r="E4724" s="193">
        <v>150.97</v>
      </c>
      <c r="F4724" s="192" t="s">
        <v>114</v>
      </c>
    </row>
    <row r="4725" spans="1:6">
      <c r="A4725" s="192" t="s">
        <v>4964</v>
      </c>
      <c r="B4725" s="192" t="s">
        <v>4965</v>
      </c>
      <c r="C4725" s="192" t="s">
        <v>195</v>
      </c>
      <c r="D4725" s="192" t="s">
        <v>113</v>
      </c>
      <c r="E4725" s="193">
        <v>241.56</v>
      </c>
      <c r="F4725" s="192" t="s">
        <v>114</v>
      </c>
    </row>
    <row r="4726" spans="1:6">
      <c r="A4726" s="192" t="s">
        <v>4966</v>
      </c>
      <c r="B4726" s="192" t="s">
        <v>4967</v>
      </c>
      <c r="C4726" s="192" t="s">
        <v>195</v>
      </c>
      <c r="D4726" s="192" t="s">
        <v>113</v>
      </c>
      <c r="E4726" s="193">
        <v>483.12</v>
      </c>
      <c r="F4726" s="192" t="s">
        <v>114</v>
      </c>
    </row>
    <row r="4727" spans="1:6">
      <c r="A4727" s="192" t="s">
        <v>4968</v>
      </c>
      <c r="B4727" s="192" t="s">
        <v>4969</v>
      </c>
      <c r="C4727" s="192" t="s">
        <v>195</v>
      </c>
      <c r="D4727" s="192" t="s">
        <v>113</v>
      </c>
      <c r="E4727" s="193">
        <v>724.68</v>
      </c>
      <c r="F4727" s="192" t="s">
        <v>114</v>
      </c>
    </row>
    <row r="4728" spans="1:6">
      <c r="A4728" s="192" t="s">
        <v>4970</v>
      </c>
      <c r="B4728" s="192" t="s">
        <v>4971</v>
      </c>
      <c r="C4728" s="192" t="s">
        <v>195</v>
      </c>
      <c r="D4728" s="192" t="s">
        <v>113</v>
      </c>
      <c r="E4728" s="193">
        <v>925.25</v>
      </c>
      <c r="F4728" s="192" t="s">
        <v>114</v>
      </c>
    </row>
    <row r="4729" spans="1:6">
      <c r="A4729" s="192" t="s">
        <v>4972</v>
      </c>
      <c r="B4729" s="192" t="s">
        <v>4973</v>
      </c>
      <c r="C4729" s="192" t="s">
        <v>195</v>
      </c>
      <c r="D4729" s="192" t="s">
        <v>113</v>
      </c>
      <c r="E4729" s="194">
        <v>1258.3399999999999</v>
      </c>
      <c r="F4729" s="192" t="s">
        <v>114</v>
      </c>
    </row>
    <row r="4730" spans="1:6">
      <c r="A4730" s="192" t="s">
        <v>4974</v>
      </c>
      <c r="B4730" s="192" t="s">
        <v>4975</v>
      </c>
      <c r="C4730" s="192" t="s">
        <v>195</v>
      </c>
      <c r="D4730" s="192" t="s">
        <v>113</v>
      </c>
      <c r="E4730" s="194">
        <v>1406.38</v>
      </c>
      <c r="F4730" s="192" t="s">
        <v>114</v>
      </c>
    </row>
    <row r="4731" spans="1:6">
      <c r="A4731" s="192" t="s">
        <v>4976</v>
      </c>
      <c r="B4731" s="192" t="s">
        <v>4977</v>
      </c>
      <c r="C4731" s="192" t="s">
        <v>195</v>
      </c>
      <c r="D4731" s="192" t="s">
        <v>113</v>
      </c>
      <c r="E4731" s="193">
        <v>370.1</v>
      </c>
      <c r="F4731" s="192" t="s">
        <v>114</v>
      </c>
    </row>
    <row r="4732" spans="1:6">
      <c r="A4732" s="192" t="s">
        <v>4978</v>
      </c>
      <c r="B4732" s="192" t="s">
        <v>4979</v>
      </c>
      <c r="C4732" s="192" t="s">
        <v>195</v>
      </c>
      <c r="D4732" s="192" t="s">
        <v>113</v>
      </c>
      <c r="E4732" s="193">
        <v>481.13</v>
      </c>
      <c r="F4732" s="192" t="s">
        <v>114</v>
      </c>
    </row>
    <row r="4733" spans="1:6">
      <c r="A4733" s="192" t="s">
        <v>4980</v>
      </c>
      <c r="B4733" s="192" t="s">
        <v>4981</v>
      </c>
      <c r="C4733" s="192" t="s">
        <v>195</v>
      </c>
      <c r="D4733" s="192" t="s">
        <v>113</v>
      </c>
      <c r="E4733" s="193">
        <v>740.2</v>
      </c>
      <c r="F4733" s="192" t="s">
        <v>114</v>
      </c>
    </row>
    <row r="4734" spans="1:6">
      <c r="A4734" s="192" t="s">
        <v>4982</v>
      </c>
      <c r="B4734" s="192" t="s">
        <v>4983</v>
      </c>
      <c r="C4734" s="192" t="s">
        <v>195</v>
      </c>
      <c r="D4734" s="192" t="s">
        <v>113</v>
      </c>
      <c r="E4734" s="194">
        <v>1184.32</v>
      </c>
      <c r="F4734" s="192" t="s">
        <v>114</v>
      </c>
    </row>
    <row r="4735" spans="1:6">
      <c r="A4735" s="192" t="s">
        <v>4984</v>
      </c>
      <c r="B4735" s="192" t="s">
        <v>4985</v>
      </c>
      <c r="C4735" s="192" t="s">
        <v>195</v>
      </c>
      <c r="D4735" s="192" t="s">
        <v>113</v>
      </c>
      <c r="E4735" s="193">
        <v>150.97</v>
      </c>
      <c r="F4735" s="192" t="s">
        <v>114</v>
      </c>
    </row>
    <row r="4736" spans="1:6">
      <c r="A4736" s="192" t="s">
        <v>4986</v>
      </c>
      <c r="B4736" s="192" t="s">
        <v>4987</v>
      </c>
      <c r="C4736" s="192" t="s">
        <v>195</v>
      </c>
      <c r="D4736" s="192" t="s">
        <v>113</v>
      </c>
      <c r="E4736" s="193">
        <v>301.95</v>
      </c>
      <c r="F4736" s="192" t="s">
        <v>114</v>
      </c>
    </row>
    <row r="4737" spans="1:6">
      <c r="A4737" s="192" t="s">
        <v>4988</v>
      </c>
      <c r="B4737" s="192" t="s">
        <v>4989</v>
      </c>
      <c r="C4737" s="192" t="s">
        <v>195</v>
      </c>
      <c r="D4737" s="192" t="s">
        <v>113</v>
      </c>
      <c r="E4737" s="193">
        <v>603.9</v>
      </c>
      <c r="F4737" s="192" t="s">
        <v>114</v>
      </c>
    </row>
    <row r="4738" spans="1:6">
      <c r="A4738" s="192">
        <v>73612</v>
      </c>
      <c r="B4738" s="192" t="s">
        <v>4990</v>
      </c>
      <c r="C4738" s="192" t="s">
        <v>195</v>
      </c>
      <c r="D4738" s="192" t="s">
        <v>196</v>
      </c>
      <c r="E4738" s="193">
        <v>293</v>
      </c>
      <c r="F4738" s="192" t="s">
        <v>114</v>
      </c>
    </row>
    <row r="4739" spans="1:6">
      <c r="A4739" s="192">
        <v>73660</v>
      </c>
      <c r="B4739" s="192" t="s">
        <v>4991</v>
      </c>
      <c r="C4739" s="192" t="s">
        <v>367</v>
      </c>
      <c r="D4739" s="192" t="s">
        <v>196</v>
      </c>
      <c r="E4739" s="193">
        <v>63.16</v>
      </c>
      <c r="F4739" s="192" t="s">
        <v>114</v>
      </c>
    </row>
    <row r="4740" spans="1:6">
      <c r="A4740" s="192">
        <v>73693</v>
      </c>
      <c r="B4740" s="192" t="s">
        <v>4992</v>
      </c>
      <c r="C4740" s="192" t="s">
        <v>367</v>
      </c>
      <c r="D4740" s="192" t="s">
        <v>196</v>
      </c>
      <c r="E4740" s="193">
        <v>18.329999999999998</v>
      </c>
      <c r="F4740" s="192" t="s">
        <v>114</v>
      </c>
    </row>
    <row r="4741" spans="1:6">
      <c r="A4741" s="192">
        <v>73694</v>
      </c>
      <c r="B4741" s="192" t="s">
        <v>4993</v>
      </c>
      <c r="C4741" s="192" t="s">
        <v>195</v>
      </c>
      <c r="D4741" s="192" t="s">
        <v>196</v>
      </c>
      <c r="E4741" s="193">
        <v>118.96</v>
      </c>
      <c r="F4741" s="192" t="s">
        <v>114</v>
      </c>
    </row>
    <row r="4742" spans="1:6">
      <c r="A4742" s="192">
        <v>73695</v>
      </c>
      <c r="B4742" s="192" t="s">
        <v>4994</v>
      </c>
      <c r="C4742" s="192" t="s">
        <v>195</v>
      </c>
      <c r="D4742" s="192" t="s">
        <v>196</v>
      </c>
      <c r="E4742" s="193">
        <v>61.17</v>
      </c>
      <c r="F4742" s="192" t="s">
        <v>114</v>
      </c>
    </row>
    <row r="4743" spans="1:6">
      <c r="A4743" s="192" t="s">
        <v>4995</v>
      </c>
      <c r="B4743" s="192" t="s">
        <v>4996</v>
      </c>
      <c r="C4743" s="192" t="s">
        <v>195</v>
      </c>
      <c r="D4743" s="192" t="s">
        <v>196</v>
      </c>
      <c r="E4743" s="193">
        <v>293</v>
      </c>
      <c r="F4743" s="192" t="s">
        <v>114</v>
      </c>
    </row>
    <row r="4744" spans="1:6">
      <c r="A4744" s="192" t="s">
        <v>4997</v>
      </c>
      <c r="B4744" s="192" t="s">
        <v>4998</v>
      </c>
      <c r="C4744" s="192" t="s">
        <v>367</v>
      </c>
      <c r="D4744" s="192" t="s">
        <v>196</v>
      </c>
      <c r="E4744" s="193">
        <v>869.16</v>
      </c>
      <c r="F4744" s="192" t="s">
        <v>114</v>
      </c>
    </row>
    <row r="4745" spans="1:6">
      <c r="A4745" s="192" t="s">
        <v>4999</v>
      </c>
      <c r="B4745" s="192" t="s">
        <v>5000</v>
      </c>
      <c r="C4745" s="192" t="s">
        <v>1462</v>
      </c>
      <c r="D4745" s="192" t="s">
        <v>596</v>
      </c>
      <c r="E4745" s="193">
        <v>67.7</v>
      </c>
      <c r="F4745" s="192" t="s">
        <v>114</v>
      </c>
    </row>
    <row r="4746" spans="1:6">
      <c r="A4746" s="192" t="s">
        <v>5001</v>
      </c>
      <c r="B4746" s="192" t="s">
        <v>5002</v>
      </c>
      <c r="C4746" s="192" t="s">
        <v>1462</v>
      </c>
      <c r="D4746" s="192" t="s">
        <v>196</v>
      </c>
      <c r="E4746" s="193">
        <v>172.24</v>
      </c>
      <c r="F4746" s="192" t="s">
        <v>114</v>
      </c>
    </row>
    <row r="4747" spans="1:6">
      <c r="A4747" s="192" t="s">
        <v>5003</v>
      </c>
      <c r="B4747" s="192" t="s">
        <v>5004</v>
      </c>
      <c r="C4747" s="192" t="s">
        <v>1462</v>
      </c>
      <c r="D4747" s="192" t="s">
        <v>596</v>
      </c>
      <c r="E4747" s="193">
        <v>67.7</v>
      </c>
      <c r="F4747" s="192" t="s">
        <v>114</v>
      </c>
    </row>
    <row r="4748" spans="1:6">
      <c r="A4748" s="192" t="s">
        <v>5005</v>
      </c>
      <c r="B4748" s="192" t="s">
        <v>5006</v>
      </c>
      <c r="C4748" s="192" t="s">
        <v>1462</v>
      </c>
      <c r="D4748" s="192" t="s">
        <v>596</v>
      </c>
      <c r="E4748" s="193">
        <v>74.14</v>
      </c>
      <c r="F4748" s="192" t="s">
        <v>114</v>
      </c>
    </row>
    <row r="4749" spans="1:6">
      <c r="A4749" s="192" t="s">
        <v>5007</v>
      </c>
      <c r="B4749" s="192" t="s">
        <v>5008</v>
      </c>
      <c r="C4749" s="192" t="s">
        <v>1462</v>
      </c>
      <c r="D4749" s="192" t="s">
        <v>596</v>
      </c>
      <c r="E4749" s="193">
        <v>67.7</v>
      </c>
      <c r="F4749" s="192" t="s">
        <v>114</v>
      </c>
    </row>
    <row r="4750" spans="1:6">
      <c r="A4750" s="192" t="s">
        <v>5009</v>
      </c>
      <c r="B4750" s="192" t="s">
        <v>5010</v>
      </c>
      <c r="C4750" s="192" t="s">
        <v>195</v>
      </c>
      <c r="D4750" s="192" t="s">
        <v>196</v>
      </c>
      <c r="E4750" s="193">
        <v>67.709999999999994</v>
      </c>
      <c r="F4750" s="192" t="s">
        <v>114</v>
      </c>
    </row>
    <row r="4751" spans="1:6">
      <c r="A4751" s="192" t="s">
        <v>5011</v>
      </c>
      <c r="B4751" s="192" t="s">
        <v>5012</v>
      </c>
      <c r="C4751" s="192" t="s">
        <v>195</v>
      </c>
      <c r="D4751" s="192" t="s">
        <v>196</v>
      </c>
      <c r="E4751" s="193">
        <v>66.3</v>
      </c>
      <c r="F4751" s="192" t="s">
        <v>114</v>
      </c>
    </row>
    <row r="4752" spans="1:6">
      <c r="A4752" s="192" t="s">
        <v>5013</v>
      </c>
      <c r="B4752" s="192" t="s">
        <v>5014</v>
      </c>
      <c r="C4752" s="192" t="s">
        <v>6</v>
      </c>
      <c r="D4752" s="192" t="s">
        <v>113</v>
      </c>
      <c r="E4752" s="193">
        <v>21.16</v>
      </c>
      <c r="F4752" s="192" t="s">
        <v>114</v>
      </c>
    </row>
    <row r="4753" spans="1:6">
      <c r="A4753" s="192">
        <v>83878</v>
      </c>
      <c r="B4753" s="192" t="s">
        <v>5015</v>
      </c>
      <c r="C4753" s="192" t="s">
        <v>195</v>
      </c>
      <c r="D4753" s="192" t="s">
        <v>113</v>
      </c>
      <c r="E4753" s="193">
        <v>33.54</v>
      </c>
      <c r="F4753" s="192" t="s">
        <v>114</v>
      </c>
    </row>
    <row r="4754" spans="1:6">
      <c r="A4754" s="192">
        <v>83879</v>
      </c>
      <c r="B4754" s="192" t="s">
        <v>5016</v>
      </c>
      <c r="C4754" s="192" t="s">
        <v>195</v>
      </c>
      <c r="D4754" s="192" t="s">
        <v>113</v>
      </c>
      <c r="E4754" s="193">
        <v>40.01</v>
      </c>
      <c r="F4754" s="192" t="s">
        <v>114</v>
      </c>
    </row>
    <row r="4755" spans="1:6">
      <c r="A4755" s="192">
        <v>73658</v>
      </c>
      <c r="B4755" s="192" t="s">
        <v>5017</v>
      </c>
      <c r="C4755" s="192" t="s">
        <v>195</v>
      </c>
      <c r="D4755" s="192" t="s">
        <v>196</v>
      </c>
      <c r="E4755" s="193">
        <v>477.34</v>
      </c>
      <c r="F4755" s="192" t="s">
        <v>114</v>
      </c>
    </row>
    <row r="4756" spans="1:6">
      <c r="A4756" s="192">
        <v>93350</v>
      </c>
      <c r="B4756" s="192" t="s">
        <v>5018</v>
      </c>
      <c r="C4756" s="192" t="s">
        <v>195</v>
      </c>
      <c r="D4756" s="192" t="s">
        <v>113</v>
      </c>
      <c r="E4756" s="193">
        <v>712.92</v>
      </c>
      <c r="F4756" s="192" t="s">
        <v>114</v>
      </c>
    </row>
    <row r="4757" spans="1:6">
      <c r="A4757" s="192">
        <v>93351</v>
      </c>
      <c r="B4757" s="192" t="s">
        <v>5019</v>
      </c>
      <c r="C4757" s="192" t="s">
        <v>195</v>
      </c>
      <c r="D4757" s="192" t="s">
        <v>113</v>
      </c>
      <c r="E4757" s="193">
        <v>581.62</v>
      </c>
      <c r="F4757" s="192" t="s">
        <v>114</v>
      </c>
    </row>
    <row r="4758" spans="1:6">
      <c r="A4758" s="192">
        <v>93352</v>
      </c>
      <c r="B4758" s="192" t="s">
        <v>5020</v>
      </c>
      <c r="C4758" s="192" t="s">
        <v>195</v>
      </c>
      <c r="D4758" s="192" t="s">
        <v>113</v>
      </c>
      <c r="E4758" s="193">
        <v>450.86</v>
      </c>
      <c r="F4758" s="192" t="s">
        <v>114</v>
      </c>
    </row>
    <row r="4759" spans="1:6">
      <c r="A4759" s="192">
        <v>93353</v>
      </c>
      <c r="B4759" s="192" t="s">
        <v>5021</v>
      </c>
      <c r="C4759" s="192" t="s">
        <v>195</v>
      </c>
      <c r="D4759" s="192" t="s">
        <v>113</v>
      </c>
      <c r="E4759" s="193">
        <v>323.55</v>
      </c>
      <c r="F4759" s="192" t="s">
        <v>114</v>
      </c>
    </row>
    <row r="4760" spans="1:6">
      <c r="A4760" s="192">
        <v>93354</v>
      </c>
      <c r="B4760" s="192" t="s">
        <v>5022</v>
      </c>
      <c r="C4760" s="192" t="s">
        <v>195</v>
      </c>
      <c r="D4760" s="192" t="s">
        <v>113</v>
      </c>
      <c r="E4760" s="193">
        <v>457.78</v>
      </c>
      <c r="F4760" s="192" t="s">
        <v>114</v>
      </c>
    </row>
    <row r="4761" spans="1:6">
      <c r="A4761" s="192">
        <v>93355</v>
      </c>
      <c r="B4761" s="192" t="s">
        <v>5023</v>
      </c>
      <c r="C4761" s="192" t="s">
        <v>195</v>
      </c>
      <c r="D4761" s="192" t="s">
        <v>113</v>
      </c>
      <c r="E4761" s="193">
        <v>380.5</v>
      </c>
      <c r="F4761" s="192" t="s">
        <v>114</v>
      </c>
    </row>
    <row r="4762" spans="1:6">
      <c r="A4762" s="192">
        <v>93356</v>
      </c>
      <c r="B4762" s="192" t="s">
        <v>5024</v>
      </c>
      <c r="C4762" s="192" t="s">
        <v>195</v>
      </c>
      <c r="D4762" s="192" t="s">
        <v>113</v>
      </c>
      <c r="E4762" s="193">
        <v>302.25</v>
      </c>
      <c r="F4762" s="192" t="s">
        <v>114</v>
      </c>
    </row>
    <row r="4763" spans="1:6">
      <c r="A4763" s="192">
        <v>93357</v>
      </c>
      <c r="B4763" s="192" t="s">
        <v>5025</v>
      </c>
      <c r="C4763" s="192" t="s">
        <v>195</v>
      </c>
      <c r="D4763" s="192" t="s">
        <v>113</v>
      </c>
      <c r="E4763" s="193">
        <v>225.98</v>
      </c>
      <c r="F4763" s="192" t="s">
        <v>114</v>
      </c>
    </row>
    <row r="4764" spans="1:6">
      <c r="A4764" s="192">
        <v>83335</v>
      </c>
      <c r="B4764" s="192" t="s">
        <v>5026</v>
      </c>
      <c r="C4764" s="192" t="s">
        <v>1462</v>
      </c>
      <c r="D4764" s="192" t="s">
        <v>113</v>
      </c>
      <c r="E4764" s="193">
        <v>31.7</v>
      </c>
      <c r="F4764" s="192" t="s">
        <v>114</v>
      </c>
    </row>
    <row r="4765" spans="1:6">
      <c r="A4765" s="192">
        <v>88548</v>
      </c>
      <c r="B4765" s="192" t="s">
        <v>5027</v>
      </c>
      <c r="C4765" s="192" t="s">
        <v>1462</v>
      </c>
      <c r="D4765" s="192" t="s">
        <v>113</v>
      </c>
      <c r="E4765" s="193">
        <v>25.66</v>
      </c>
      <c r="F4765" s="192" t="s">
        <v>114</v>
      </c>
    </row>
    <row r="4766" spans="1:6">
      <c r="A4766" s="192" t="s">
        <v>5028</v>
      </c>
      <c r="B4766" s="192" t="s">
        <v>5029</v>
      </c>
      <c r="C4766" s="192" t="s">
        <v>367</v>
      </c>
      <c r="D4766" s="192" t="s">
        <v>113</v>
      </c>
      <c r="E4766" s="193">
        <v>0.3</v>
      </c>
      <c r="F4766" s="192" t="s">
        <v>114</v>
      </c>
    </row>
    <row r="4767" spans="1:6">
      <c r="A4767" s="192" t="s">
        <v>5030</v>
      </c>
      <c r="B4767" s="192" t="s">
        <v>5031</v>
      </c>
      <c r="C4767" s="192" t="s">
        <v>1462</v>
      </c>
      <c r="D4767" s="192" t="s">
        <v>113</v>
      </c>
      <c r="E4767" s="193">
        <v>2.48</v>
      </c>
      <c r="F4767" s="192" t="s">
        <v>114</v>
      </c>
    </row>
    <row r="4768" spans="1:6">
      <c r="A4768" s="192" t="s">
        <v>5032</v>
      </c>
      <c r="B4768" s="192" t="s">
        <v>5033</v>
      </c>
      <c r="C4768" s="192" t="s">
        <v>1462</v>
      </c>
      <c r="D4768" s="192" t="s">
        <v>113</v>
      </c>
      <c r="E4768" s="193">
        <v>3.7</v>
      </c>
      <c r="F4768" s="192" t="s">
        <v>114</v>
      </c>
    </row>
    <row r="4769" spans="1:6">
      <c r="A4769" s="192" t="s">
        <v>5034</v>
      </c>
      <c r="B4769" s="192" t="s">
        <v>5035</v>
      </c>
      <c r="C4769" s="192" t="s">
        <v>1462</v>
      </c>
      <c r="D4769" s="192" t="s">
        <v>113</v>
      </c>
      <c r="E4769" s="193">
        <v>1.35</v>
      </c>
      <c r="F4769" s="192" t="s">
        <v>114</v>
      </c>
    </row>
    <row r="4770" spans="1:6">
      <c r="A4770" s="192" t="s">
        <v>5036</v>
      </c>
      <c r="B4770" s="192" t="s">
        <v>5037</v>
      </c>
      <c r="C4770" s="192" t="s">
        <v>1462</v>
      </c>
      <c r="D4770" s="192" t="s">
        <v>113</v>
      </c>
      <c r="E4770" s="193">
        <v>2.62</v>
      </c>
      <c r="F4770" s="192" t="s">
        <v>114</v>
      </c>
    </row>
    <row r="4771" spans="1:6">
      <c r="A4771" s="192" t="s">
        <v>5038</v>
      </c>
      <c r="B4771" s="192" t="s">
        <v>5039</v>
      </c>
      <c r="C4771" s="192" t="s">
        <v>1462</v>
      </c>
      <c r="D4771" s="192" t="s">
        <v>113</v>
      </c>
      <c r="E4771" s="193">
        <v>1.29</v>
      </c>
      <c r="F4771" s="192" t="s">
        <v>114</v>
      </c>
    </row>
    <row r="4772" spans="1:6">
      <c r="A4772" s="192">
        <v>79473</v>
      </c>
      <c r="B4772" s="192" t="s">
        <v>5040</v>
      </c>
      <c r="C4772" s="192" t="s">
        <v>1462</v>
      </c>
      <c r="D4772" s="192" t="s">
        <v>113</v>
      </c>
      <c r="E4772" s="193">
        <v>4.62</v>
      </c>
      <c r="F4772" s="192" t="s">
        <v>114</v>
      </c>
    </row>
    <row r="4773" spans="1:6">
      <c r="A4773" s="192">
        <v>79480</v>
      </c>
      <c r="B4773" s="192" t="s">
        <v>5041</v>
      </c>
      <c r="C4773" s="192" t="s">
        <v>1462</v>
      </c>
      <c r="D4773" s="192" t="s">
        <v>113</v>
      </c>
      <c r="E4773" s="193">
        <v>1.89</v>
      </c>
      <c r="F4773" s="192" t="s">
        <v>114</v>
      </c>
    </row>
    <row r="4774" spans="1:6">
      <c r="A4774" s="192">
        <v>83336</v>
      </c>
      <c r="B4774" s="192" t="s">
        <v>5042</v>
      </c>
      <c r="C4774" s="192" t="s">
        <v>1462</v>
      </c>
      <c r="D4774" s="192" t="s">
        <v>113</v>
      </c>
      <c r="E4774" s="193">
        <v>3.69</v>
      </c>
      <c r="F4774" s="192" t="s">
        <v>114</v>
      </c>
    </row>
    <row r="4775" spans="1:6">
      <c r="A4775" s="192">
        <v>83338</v>
      </c>
      <c r="B4775" s="192" t="s">
        <v>5043</v>
      </c>
      <c r="C4775" s="192" t="s">
        <v>1462</v>
      </c>
      <c r="D4775" s="192" t="s">
        <v>113</v>
      </c>
      <c r="E4775" s="193">
        <v>2.0099999999999998</v>
      </c>
      <c r="F4775" s="192" t="s">
        <v>114</v>
      </c>
    </row>
    <row r="4776" spans="1:6">
      <c r="A4776" s="192">
        <v>89885</v>
      </c>
      <c r="B4776" s="192" t="s">
        <v>5044</v>
      </c>
      <c r="C4776" s="192" t="s">
        <v>1462</v>
      </c>
      <c r="D4776" s="192" t="s">
        <v>113</v>
      </c>
      <c r="E4776" s="193">
        <v>6.91</v>
      </c>
      <c r="F4776" s="192" t="s">
        <v>114</v>
      </c>
    </row>
    <row r="4777" spans="1:6">
      <c r="A4777" s="192">
        <v>89886</v>
      </c>
      <c r="B4777" s="192" t="s">
        <v>5045</v>
      </c>
      <c r="C4777" s="192" t="s">
        <v>1462</v>
      </c>
      <c r="D4777" s="192" t="s">
        <v>113</v>
      </c>
      <c r="E4777" s="193">
        <v>6.94</v>
      </c>
      <c r="F4777" s="192" t="s">
        <v>114</v>
      </c>
    </row>
    <row r="4778" spans="1:6">
      <c r="A4778" s="192">
        <v>89887</v>
      </c>
      <c r="B4778" s="192" t="s">
        <v>5046</v>
      </c>
      <c r="C4778" s="192" t="s">
        <v>1462</v>
      </c>
      <c r="D4778" s="192" t="s">
        <v>113</v>
      </c>
      <c r="E4778" s="193">
        <v>7.19</v>
      </c>
      <c r="F4778" s="192" t="s">
        <v>114</v>
      </c>
    </row>
    <row r="4779" spans="1:6">
      <c r="A4779" s="192">
        <v>89888</v>
      </c>
      <c r="B4779" s="192" t="s">
        <v>5047</v>
      </c>
      <c r="C4779" s="192" t="s">
        <v>1462</v>
      </c>
      <c r="D4779" s="192" t="s">
        <v>113</v>
      </c>
      <c r="E4779" s="193">
        <v>7.11</v>
      </c>
      <c r="F4779" s="192" t="s">
        <v>114</v>
      </c>
    </row>
    <row r="4780" spans="1:6">
      <c r="A4780" s="192">
        <v>89889</v>
      </c>
      <c r="B4780" s="192" t="s">
        <v>5048</v>
      </c>
      <c r="C4780" s="192" t="s">
        <v>1462</v>
      </c>
      <c r="D4780" s="192" t="s">
        <v>113</v>
      </c>
      <c r="E4780" s="193">
        <v>7.38</v>
      </c>
      <c r="F4780" s="192" t="s">
        <v>114</v>
      </c>
    </row>
    <row r="4781" spans="1:6">
      <c r="A4781" s="192">
        <v>89890</v>
      </c>
      <c r="B4781" s="192" t="s">
        <v>5049</v>
      </c>
      <c r="C4781" s="192" t="s">
        <v>1462</v>
      </c>
      <c r="D4781" s="192" t="s">
        <v>113</v>
      </c>
      <c r="E4781" s="193">
        <v>10.31</v>
      </c>
      <c r="F4781" s="192" t="s">
        <v>114</v>
      </c>
    </row>
    <row r="4782" spans="1:6">
      <c r="A4782" s="192">
        <v>89893</v>
      </c>
      <c r="B4782" s="192" t="s">
        <v>5050</v>
      </c>
      <c r="C4782" s="192" t="s">
        <v>1462</v>
      </c>
      <c r="D4782" s="192" t="s">
        <v>113</v>
      </c>
      <c r="E4782" s="193">
        <v>12.72</v>
      </c>
      <c r="F4782" s="192" t="s">
        <v>114</v>
      </c>
    </row>
    <row r="4783" spans="1:6">
      <c r="A4783" s="192">
        <v>89894</v>
      </c>
      <c r="B4783" s="192" t="s">
        <v>5051</v>
      </c>
      <c r="C4783" s="192" t="s">
        <v>1462</v>
      </c>
      <c r="D4783" s="192" t="s">
        <v>113</v>
      </c>
      <c r="E4783" s="193">
        <v>14.17</v>
      </c>
      <c r="F4783" s="192" t="s">
        <v>114</v>
      </c>
    </row>
    <row r="4784" spans="1:6">
      <c r="A4784" s="192">
        <v>89895</v>
      </c>
      <c r="B4784" s="192" t="s">
        <v>5052</v>
      </c>
      <c r="C4784" s="192" t="s">
        <v>1462</v>
      </c>
      <c r="D4784" s="192" t="s">
        <v>113</v>
      </c>
      <c r="E4784" s="193">
        <v>17.25</v>
      </c>
      <c r="F4784" s="192" t="s">
        <v>114</v>
      </c>
    </row>
    <row r="4785" spans="1:6">
      <c r="A4785" s="192">
        <v>89903</v>
      </c>
      <c r="B4785" s="192" t="s">
        <v>5053</v>
      </c>
      <c r="C4785" s="192" t="s">
        <v>1462</v>
      </c>
      <c r="D4785" s="192" t="s">
        <v>113</v>
      </c>
      <c r="E4785" s="193">
        <v>6.1</v>
      </c>
      <c r="F4785" s="192" t="s">
        <v>114</v>
      </c>
    </row>
    <row r="4786" spans="1:6">
      <c r="A4786" s="192">
        <v>89904</v>
      </c>
      <c r="B4786" s="192" t="s">
        <v>5054</v>
      </c>
      <c r="C4786" s="192" t="s">
        <v>1462</v>
      </c>
      <c r="D4786" s="192" t="s">
        <v>113</v>
      </c>
      <c r="E4786" s="193">
        <v>6.13</v>
      </c>
      <c r="F4786" s="192" t="s">
        <v>114</v>
      </c>
    </row>
    <row r="4787" spans="1:6">
      <c r="A4787" s="192">
        <v>89905</v>
      </c>
      <c r="B4787" s="192" t="s">
        <v>5055</v>
      </c>
      <c r="C4787" s="192" t="s">
        <v>1462</v>
      </c>
      <c r="D4787" s="192" t="s">
        <v>113</v>
      </c>
      <c r="E4787" s="193">
        <v>6.34</v>
      </c>
      <c r="F4787" s="192" t="s">
        <v>114</v>
      </c>
    </row>
    <row r="4788" spans="1:6">
      <c r="A4788" s="192">
        <v>89906</v>
      </c>
      <c r="B4788" s="192" t="s">
        <v>5056</v>
      </c>
      <c r="C4788" s="192" t="s">
        <v>1462</v>
      </c>
      <c r="D4788" s="192" t="s">
        <v>113</v>
      </c>
      <c r="E4788" s="193">
        <v>6.27</v>
      </c>
      <c r="F4788" s="192" t="s">
        <v>114</v>
      </c>
    </row>
    <row r="4789" spans="1:6">
      <c r="A4789" s="192">
        <v>89907</v>
      </c>
      <c r="B4789" s="192" t="s">
        <v>5057</v>
      </c>
      <c r="C4789" s="192" t="s">
        <v>1462</v>
      </c>
      <c r="D4789" s="192" t="s">
        <v>113</v>
      </c>
      <c r="E4789" s="193">
        <v>7.06</v>
      </c>
      <c r="F4789" s="192" t="s">
        <v>114</v>
      </c>
    </row>
    <row r="4790" spans="1:6">
      <c r="A4790" s="192">
        <v>89908</v>
      </c>
      <c r="B4790" s="192" t="s">
        <v>5058</v>
      </c>
      <c r="C4790" s="192" t="s">
        <v>1462</v>
      </c>
      <c r="D4790" s="192" t="s">
        <v>113</v>
      </c>
      <c r="E4790" s="193">
        <v>9.68</v>
      </c>
      <c r="F4790" s="192" t="s">
        <v>114</v>
      </c>
    </row>
    <row r="4791" spans="1:6">
      <c r="A4791" s="192">
        <v>89911</v>
      </c>
      <c r="B4791" s="192" t="s">
        <v>5059</v>
      </c>
      <c r="C4791" s="192" t="s">
        <v>1462</v>
      </c>
      <c r="D4791" s="192" t="s">
        <v>113</v>
      </c>
      <c r="E4791" s="193">
        <v>11.84</v>
      </c>
      <c r="F4791" s="192" t="s">
        <v>114</v>
      </c>
    </row>
    <row r="4792" spans="1:6">
      <c r="A4792" s="192">
        <v>89912</v>
      </c>
      <c r="B4792" s="192" t="s">
        <v>5060</v>
      </c>
      <c r="C4792" s="192" t="s">
        <v>1462</v>
      </c>
      <c r="D4792" s="192" t="s">
        <v>113</v>
      </c>
      <c r="E4792" s="193">
        <v>12.63</v>
      </c>
      <c r="F4792" s="192" t="s">
        <v>114</v>
      </c>
    </row>
    <row r="4793" spans="1:6">
      <c r="A4793" s="192">
        <v>89913</v>
      </c>
      <c r="B4793" s="192" t="s">
        <v>5061</v>
      </c>
      <c r="C4793" s="192" t="s">
        <v>1462</v>
      </c>
      <c r="D4793" s="192" t="s">
        <v>113</v>
      </c>
      <c r="E4793" s="193">
        <v>15.39</v>
      </c>
      <c r="F4793" s="192" t="s">
        <v>114</v>
      </c>
    </row>
    <row r="4794" spans="1:6">
      <c r="A4794" s="192">
        <v>89921</v>
      </c>
      <c r="B4794" s="192" t="s">
        <v>5062</v>
      </c>
      <c r="C4794" s="192" t="s">
        <v>1462</v>
      </c>
      <c r="D4794" s="192" t="s">
        <v>113</v>
      </c>
      <c r="E4794" s="193">
        <v>5.64</v>
      </c>
      <c r="F4794" s="192" t="s">
        <v>114</v>
      </c>
    </row>
    <row r="4795" spans="1:6">
      <c r="A4795" s="192">
        <v>89922</v>
      </c>
      <c r="B4795" s="192" t="s">
        <v>5063</v>
      </c>
      <c r="C4795" s="192" t="s">
        <v>1462</v>
      </c>
      <c r="D4795" s="192" t="s">
        <v>113</v>
      </c>
      <c r="E4795" s="193">
        <v>5.67</v>
      </c>
      <c r="F4795" s="192" t="s">
        <v>114</v>
      </c>
    </row>
    <row r="4796" spans="1:6">
      <c r="A4796" s="192">
        <v>89923</v>
      </c>
      <c r="B4796" s="192" t="s">
        <v>5064</v>
      </c>
      <c r="C4796" s="192" t="s">
        <v>1462</v>
      </c>
      <c r="D4796" s="192" t="s">
        <v>113</v>
      </c>
      <c r="E4796" s="193">
        <v>5.92</v>
      </c>
      <c r="F4796" s="192" t="s">
        <v>114</v>
      </c>
    </row>
    <row r="4797" spans="1:6">
      <c r="A4797" s="192">
        <v>89924</v>
      </c>
      <c r="B4797" s="192" t="s">
        <v>5065</v>
      </c>
      <c r="C4797" s="192" t="s">
        <v>1462</v>
      </c>
      <c r="D4797" s="192" t="s">
        <v>113</v>
      </c>
      <c r="E4797" s="193">
        <v>5.84</v>
      </c>
      <c r="F4797" s="192" t="s">
        <v>114</v>
      </c>
    </row>
    <row r="4798" spans="1:6">
      <c r="A4798" s="192">
        <v>89925</v>
      </c>
      <c r="B4798" s="192" t="s">
        <v>5066</v>
      </c>
      <c r="C4798" s="192" t="s">
        <v>1462</v>
      </c>
      <c r="D4798" s="192" t="s">
        <v>113</v>
      </c>
      <c r="E4798" s="193">
        <v>6.1</v>
      </c>
      <c r="F4798" s="192" t="s">
        <v>114</v>
      </c>
    </row>
    <row r="4799" spans="1:6">
      <c r="A4799" s="192">
        <v>89926</v>
      </c>
      <c r="B4799" s="192" t="s">
        <v>5067</v>
      </c>
      <c r="C4799" s="192" t="s">
        <v>1462</v>
      </c>
      <c r="D4799" s="192" t="s">
        <v>113</v>
      </c>
      <c r="E4799" s="193">
        <v>9.2799999999999994</v>
      </c>
      <c r="F4799" s="192" t="s">
        <v>114</v>
      </c>
    </row>
    <row r="4800" spans="1:6">
      <c r="A4800" s="192">
        <v>89929</v>
      </c>
      <c r="B4800" s="192" t="s">
        <v>5068</v>
      </c>
      <c r="C4800" s="192" t="s">
        <v>1462</v>
      </c>
      <c r="D4800" s="192" t="s">
        <v>113</v>
      </c>
      <c r="E4800" s="193">
        <v>11.95</v>
      </c>
      <c r="F4800" s="192" t="s">
        <v>114</v>
      </c>
    </row>
    <row r="4801" spans="1:6">
      <c r="A4801" s="192">
        <v>89930</v>
      </c>
      <c r="B4801" s="192" t="s">
        <v>5069</v>
      </c>
      <c r="C4801" s="192" t="s">
        <v>1462</v>
      </c>
      <c r="D4801" s="192" t="s">
        <v>113</v>
      </c>
      <c r="E4801" s="193">
        <v>12.81</v>
      </c>
      <c r="F4801" s="192" t="s">
        <v>114</v>
      </c>
    </row>
    <row r="4802" spans="1:6">
      <c r="A4802" s="192">
        <v>89931</v>
      </c>
      <c r="B4802" s="192" t="s">
        <v>5070</v>
      </c>
      <c r="C4802" s="192" t="s">
        <v>1462</v>
      </c>
      <c r="D4802" s="192" t="s">
        <v>113</v>
      </c>
      <c r="E4802" s="193">
        <v>16.14</v>
      </c>
      <c r="F4802" s="192" t="s">
        <v>114</v>
      </c>
    </row>
    <row r="4803" spans="1:6">
      <c r="A4803" s="192">
        <v>89939</v>
      </c>
      <c r="B4803" s="192" t="s">
        <v>5071</v>
      </c>
      <c r="C4803" s="192" t="s">
        <v>1462</v>
      </c>
      <c r="D4803" s="192" t="s">
        <v>113</v>
      </c>
      <c r="E4803" s="193">
        <v>5.28</v>
      </c>
      <c r="F4803" s="192" t="s">
        <v>114</v>
      </c>
    </row>
    <row r="4804" spans="1:6">
      <c r="A4804" s="192">
        <v>89940</v>
      </c>
      <c r="B4804" s="192" t="s">
        <v>5072</v>
      </c>
      <c r="C4804" s="192" t="s">
        <v>1462</v>
      </c>
      <c r="D4804" s="192" t="s">
        <v>113</v>
      </c>
      <c r="E4804" s="193">
        <v>5.29</v>
      </c>
      <c r="F4804" s="192" t="s">
        <v>114</v>
      </c>
    </row>
    <row r="4805" spans="1:6">
      <c r="A4805" s="192">
        <v>89941</v>
      </c>
      <c r="B4805" s="192" t="s">
        <v>5073</v>
      </c>
      <c r="C4805" s="192" t="s">
        <v>1462</v>
      </c>
      <c r="D4805" s="192" t="s">
        <v>113</v>
      </c>
      <c r="E4805" s="193">
        <v>5.52</v>
      </c>
      <c r="F4805" s="192" t="s">
        <v>114</v>
      </c>
    </row>
    <row r="4806" spans="1:6">
      <c r="A4806" s="192">
        <v>89942</v>
      </c>
      <c r="B4806" s="192" t="s">
        <v>5074</v>
      </c>
      <c r="C4806" s="192" t="s">
        <v>1462</v>
      </c>
      <c r="D4806" s="192" t="s">
        <v>113</v>
      </c>
      <c r="E4806" s="193">
        <v>5.45</v>
      </c>
      <c r="F4806" s="192" t="s">
        <v>114</v>
      </c>
    </row>
    <row r="4807" spans="1:6">
      <c r="A4807" s="192">
        <v>89943</v>
      </c>
      <c r="B4807" s="192" t="s">
        <v>5075</v>
      </c>
      <c r="C4807" s="192" t="s">
        <v>1462</v>
      </c>
      <c r="D4807" s="192" t="s">
        <v>113</v>
      </c>
      <c r="E4807" s="193">
        <v>5.68</v>
      </c>
      <c r="F4807" s="192" t="s">
        <v>114</v>
      </c>
    </row>
    <row r="4808" spans="1:6">
      <c r="A4808" s="192">
        <v>89944</v>
      </c>
      <c r="B4808" s="192" t="s">
        <v>5076</v>
      </c>
      <c r="C4808" s="192" t="s">
        <v>1462</v>
      </c>
      <c r="D4808" s="192" t="s">
        <v>113</v>
      </c>
      <c r="E4808" s="193">
        <v>8.51</v>
      </c>
      <c r="F4808" s="192" t="s">
        <v>114</v>
      </c>
    </row>
    <row r="4809" spans="1:6">
      <c r="A4809" s="192">
        <v>89947</v>
      </c>
      <c r="B4809" s="192" t="s">
        <v>5077</v>
      </c>
      <c r="C4809" s="192" t="s">
        <v>1462</v>
      </c>
      <c r="D4809" s="192" t="s">
        <v>113</v>
      </c>
      <c r="E4809" s="193">
        <v>10.53</v>
      </c>
      <c r="F4809" s="192" t="s">
        <v>114</v>
      </c>
    </row>
    <row r="4810" spans="1:6">
      <c r="A4810" s="192">
        <v>89948</v>
      </c>
      <c r="B4810" s="192" t="s">
        <v>5078</v>
      </c>
      <c r="C4810" s="192" t="s">
        <v>1462</v>
      </c>
      <c r="D4810" s="192" t="s">
        <v>113</v>
      </c>
      <c r="E4810" s="193">
        <v>11.68</v>
      </c>
      <c r="F4810" s="192" t="s">
        <v>114</v>
      </c>
    </row>
    <row r="4811" spans="1:6">
      <c r="A4811" s="192">
        <v>89949</v>
      </c>
      <c r="B4811" s="192" t="s">
        <v>5079</v>
      </c>
      <c r="C4811" s="192" t="s">
        <v>1462</v>
      </c>
      <c r="D4811" s="192" t="s">
        <v>113</v>
      </c>
      <c r="E4811" s="193">
        <v>14.26</v>
      </c>
      <c r="F4811" s="192" t="s">
        <v>114</v>
      </c>
    </row>
    <row r="4812" spans="1:6">
      <c r="A4812" s="192">
        <v>96520</v>
      </c>
      <c r="B4812" s="192" t="s">
        <v>5080</v>
      </c>
      <c r="C4812" s="192" t="s">
        <v>1462</v>
      </c>
      <c r="D4812" s="192" t="s">
        <v>113</v>
      </c>
      <c r="E4812" s="193">
        <v>63.95</v>
      </c>
      <c r="F4812" s="192" t="s">
        <v>114</v>
      </c>
    </row>
    <row r="4813" spans="1:6">
      <c r="A4813" s="192">
        <v>96521</v>
      </c>
      <c r="B4813" s="192" t="s">
        <v>5081</v>
      </c>
      <c r="C4813" s="192" t="s">
        <v>1462</v>
      </c>
      <c r="D4813" s="192" t="s">
        <v>113</v>
      </c>
      <c r="E4813" s="193">
        <v>26.72</v>
      </c>
      <c r="F4813" s="192" t="s">
        <v>114</v>
      </c>
    </row>
    <row r="4814" spans="1:6">
      <c r="A4814" s="192">
        <v>96522</v>
      </c>
      <c r="B4814" s="192" t="s">
        <v>5082</v>
      </c>
      <c r="C4814" s="192" t="s">
        <v>1462</v>
      </c>
      <c r="D4814" s="192" t="s">
        <v>596</v>
      </c>
      <c r="E4814" s="193">
        <v>101.86</v>
      </c>
      <c r="F4814" s="192" t="s">
        <v>114</v>
      </c>
    </row>
    <row r="4815" spans="1:6">
      <c r="A4815" s="192">
        <v>96523</v>
      </c>
      <c r="B4815" s="192" t="s">
        <v>5083</v>
      </c>
      <c r="C4815" s="192" t="s">
        <v>1462</v>
      </c>
      <c r="D4815" s="192" t="s">
        <v>596</v>
      </c>
      <c r="E4815" s="193">
        <v>65.2</v>
      </c>
      <c r="F4815" s="192" t="s">
        <v>114</v>
      </c>
    </row>
    <row r="4816" spans="1:6">
      <c r="A4816" s="192">
        <v>96524</v>
      </c>
      <c r="B4816" s="192" t="s">
        <v>5084</v>
      </c>
      <c r="C4816" s="192" t="s">
        <v>1462</v>
      </c>
      <c r="D4816" s="192" t="s">
        <v>113</v>
      </c>
      <c r="E4816" s="193">
        <v>118.47</v>
      </c>
      <c r="F4816" s="192" t="s">
        <v>114</v>
      </c>
    </row>
    <row r="4817" spans="1:6">
      <c r="A4817" s="192">
        <v>96525</v>
      </c>
      <c r="B4817" s="192" t="s">
        <v>5085</v>
      </c>
      <c r="C4817" s="192" t="s">
        <v>1462</v>
      </c>
      <c r="D4817" s="192" t="s">
        <v>113</v>
      </c>
      <c r="E4817" s="193">
        <v>24.23</v>
      </c>
      <c r="F4817" s="192" t="s">
        <v>114</v>
      </c>
    </row>
    <row r="4818" spans="1:6">
      <c r="A4818" s="192">
        <v>96526</v>
      </c>
      <c r="B4818" s="192" t="s">
        <v>5086</v>
      </c>
      <c r="C4818" s="192" t="s">
        <v>1462</v>
      </c>
      <c r="D4818" s="192" t="s">
        <v>596</v>
      </c>
      <c r="E4818" s="193">
        <v>205.48</v>
      </c>
      <c r="F4818" s="192" t="s">
        <v>114</v>
      </c>
    </row>
    <row r="4819" spans="1:6">
      <c r="A4819" s="192">
        <v>96527</v>
      </c>
      <c r="B4819" s="192" t="s">
        <v>5087</v>
      </c>
      <c r="C4819" s="192" t="s">
        <v>1462</v>
      </c>
      <c r="D4819" s="192" t="s">
        <v>596</v>
      </c>
      <c r="E4819" s="193">
        <v>85.65</v>
      </c>
      <c r="F4819" s="192" t="s">
        <v>114</v>
      </c>
    </row>
    <row r="4820" spans="1:6">
      <c r="A4820" s="192">
        <v>96528</v>
      </c>
      <c r="B4820" s="192" t="s">
        <v>5088</v>
      </c>
      <c r="C4820" s="192" t="s">
        <v>367</v>
      </c>
      <c r="D4820" s="192" t="s">
        <v>196</v>
      </c>
      <c r="E4820" s="193">
        <v>97.03</v>
      </c>
      <c r="F4820" s="192" t="s">
        <v>114</v>
      </c>
    </row>
    <row r="4821" spans="1:6">
      <c r="A4821" s="192">
        <v>98116</v>
      </c>
      <c r="B4821" s="192" t="s">
        <v>5089</v>
      </c>
      <c r="C4821" s="192" t="s">
        <v>1462</v>
      </c>
      <c r="D4821" s="192" t="s">
        <v>113</v>
      </c>
      <c r="E4821" s="193">
        <v>10.79</v>
      </c>
      <c r="F4821" s="192" t="s">
        <v>114</v>
      </c>
    </row>
    <row r="4822" spans="1:6">
      <c r="A4822" s="192">
        <v>98117</v>
      </c>
      <c r="B4822" s="192" t="s">
        <v>5090</v>
      </c>
      <c r="C4822" s="192" t="s">
        <v>1462</v>
      </c>
      <c r="D4822" s="192" t="s">
        <v>113</v>
      </c>
      <c r="E4822" s="193">
        <v>10.09</v>
      </c>
      <c r="F4822" s="192" t="s">
        <v>114</v>
      </c>
    </row>
    <row r="4823" spans="1:6">
      <c r="A4823" s="192">
        <v>98118</v>
      </c>
      <c r="B4823" s="192" t="s">
        <v>5091</v>
      </c>
      <c r="C4823" s="192" t="s">
        <v>1462</v>
      </c>
      <c r="D4823" s="192" t="s">
        <v>113</v>
      </c>
      <c r="E4823" s="193">
        <v>10.15</v>
      </c>
      <c r="F4823" s="192" t="s">
        <v>114</v>
      </c>
    </row>
    <row r="4824" spans="1:6">
      <c r="A4824" s="192">
        <v>98119</v>
      </c>
      <c r="B4824" s="192" t="s">
        <v>5092</v>
      </c>
      <c r="C4824" s="192" t="s">
        <v>1462</v>
      </c>
      <c r="D4824" s="192" t="s">
        <v>113</v>
      </c>
      <c r="E4824" s="193">
        <v>8.92</v>
      </c>
      <c r="F4824" s="192" t="s">
        <v>114</v>
      </c>
    </row>
    <row r="4825" spans="1:6">
      <c r="A4825" s="192">
        <v>72915</v>
      </c>
      <c r="B4825" s="192" t="s">
        <v>5093</v>
      </c>
      <c r="C4825" s="192" t="s">
        <v>1462</v>
      </c>
      <c r="D4825" s="192" t="s">
        <v>113</v>
      </c>
      <c r="E4825" s="193">
        <v>8.81</v>
      </c>
      <c r="F4825" s="192" t="s">
        <v>114</v>
      </c>
    </row>
    <row r="4826" spans="1:6">
      <c r="A4826" s="192">
        <v>72917</v>
      </c>
      <c r="B4826" s="192" t="s">
        <v>5094</v>
      </c>
      <c r="C4826" s="192" t="s">
        <v>1462</v>
      </c>
      <c r="D4826" s="192" t="s">
        <v>113</v>
      </c>
      <c r="E4826" s="193">
        <v>10.06</v>
      </c>
      <c r="F4826" s="192" t="s">
        <v>114</v>
      </c>
    </row>
    <row r="4827" spans="1:6">
      <c r="A4827" s="192">
        <v>72918</v>
      </c>
      <c r="B4827" s="192" t="s">
        <v>5095</v>
      </c>
      <c r="C4827" s="192" t="s">
        <v>1462</v>
      </c>
      <c r="D4827" s="192" t="s">
        <v>113</v>
      </c>
      <c r="E4827" s="193">
        <v>11.74</v>
      </c>
      <c r="F4827" s="192" t="s">
        <v>114</v>
      </c>
    </row>
    <row r="4828" spans="1:6">
      <c r="A4828" s="192" t="s">
        <v>5096</v>
      </c>
      <c r="B4828" s="192" t="s">
        <v>5097</v>
      </c>
      <c r="C4828" s="192" t="s">
        <v>1462</v>
      </c>
      <c r="D4828" s="192" t="s">
        <v>596</v>
      </c>
      <c r="E4828" s="193">
        <v>144.19999999999999</v>
      </c>
      <c r="F4828" s="192" t="s">
        <v>114</v>
      </c>
    </row>
    <row r="4829" spans="1:6">
      <c r="A4829" s="192" t="s">
        <v>5098</v>
      </c>
      <c r="B4829" s="192" t="s">
        <v>5099</v>
      </c>
      <c r="C4829" s="192" t="s">
        <v>1462</v>
      </c>
      <c r="D4829" s="192" t="s">
        <v>596</v>
      </c>
      <c r="E4829" s="193">
        <v>216.3</v>
      </c>
      <c r="F4829" s="192" t="s">
        <v>114</v>
      </c>
    </row>
    <row r="4830" spans="1:6">
      <c r="A4830" s="192">
        <v>83343</v>
      </c>
      <c r="B4830" s="192" t="s">
        <v>5100</v>
      </c>
      <c r="C4830" s="192" t="s">
        <v>1462</v>
      </c>
      <c r="D4830" s="192" t="s">
        <v>113</v>
      </c>
      <c r="E4830" s="193">
        <v>11.13</v>
      </c>
      <c r="F4830" s="192" t="s">
        <v>114</v>
      </c>
    </row>
    <row r="4831" spans="1:6">
      <c r="A4831" s="192">
        <v>90082</v>
      </c>
      <c r="B4831" s="192" t="s">
        <v>5101</v>
      </c>
      <c r="C4831" s="192" t="s">
        <v>1462</v>
      </c>
      <c r="D4831" s="192" t="s">
        <v>113</v>
      </c>
      <c r="E4831" s="193">
        <v>6.81</v>
      </c>
      <c r="F4831" s="192" t="s">
        <v>114</v>
      </c>
    </row>
    <row r="4832" spans="1:6">
      <c r="A4832" s="192">
        <v>90084</v>
      </c>
      <c r="B4832" s="192" t="s">
        <v>5102</v>
      </c>
      <c r="C4832" s="192" t="s">
        <v>1462</v>
      </c>
      <c r="D4832" s="192" t="s">
        <v>113</v>
      </c>
      <c r="E4832" s="193">
        <v>6.62</v>
      </c>
      <c r="F4832" s="192" t="s">
        <v>114</v>
      </c>
    </row>
    <row r="4833" spans="1:6">
      <c r="A4833" s="192">
        <v>90085</v>
      </c>
      <c r="B4833" s="192" t="s">
        <v>5103</v>
      </c>
      <c r="C4833" s="192" t="s">
        <v>1462</v>
      </c>
      <c r="D4833" s="192" t="s">
        <v>113</v>
      </c>
      <c r="E4833" s="193">
        <v>6.22</v>
      </c>
      <c r="F4833" s="192" t="s">
        <v>114</v>
      </c>
    </row>
    <row r="4834" spans="1:6">
      <c r="A4834" s="192">
        <v>90086</v>
      </c>
      <c r="B4834" s="192" t="s">
        <v>5104</v>
      </c>
      <c r="C4834" s="192" t="s">
        <v>1462</v>
      </c>
      <c r="D4834" s="192" t="s">
        <v>113</v>
      </c>
      <c r="E4834" s="193">
        <v>6.28</v>
      </c>
      <c r="F4834" s="192" t="s">
        <v>114</v>
      </c>
    </row>
    <row r="4835" spans="1:6">
      <c r="A4835" s="192">
        <v>90087</v>
      </c>
      <c r="B4835" s="192" t="s">
        <v>5105</v>
      </c>
      <c r="C4835" s="192" t="s">
        <v>1462</v>
      </c>
      <c r="D4835" s="192" t="s">
        <v>113</v>
      </c>
      <c r="E4835" s="193">
        <v>5.46</v>
      </c>
      <c r="F4835" s="192" t="s">
        <v>114</v>
      </c>
    </row>
    <row r="4836" spans="1:6">
      <c r="A4836" s="192">
        <v>90088</v>
      </c>
      <c r="B4836" s="192" t="s">
        <v>5106</v>
      </c>
      <c r="C4836" s="192" t="s">
        <v>1462</v>
      </c>
      <c r="D4836" s="192" t="s">
        <v>113</v>
      </c>
      <c r="E4836" s="193">
        <v>5.58</v>
      </c>
      <c r="F4836" s="192" t="s">
        <v>114</v>
      </c>
    </row>
    <row r="4837" spans="1:6">
      <c r="A4837" s="192">
        <v>90090</v>
      </c>
      <c r="B4837" s="192" t="s">
        <v>5107</v>
      </c>
      <c r="C4837" s="192" t="s">
        <v>1462</v>
      </c>
      <c r="D4837" s="192" t="s">
        <v>113</v>
      </c>
      <c r="E4837" s="193">
        <v>5.35</v>
      </c>
      <c r="F4837" s="192" t="s">
        <v>114</v>
      </c>
    </row>
    <row r="4838" spans="1:6">
      <c r="A4838" s="192">
        <v>90091</v>
      </c>
      <c r="B4838" s="192" t="s">
        <v>5108</v>
      </c>
      <c r="C4838" s="192" t="s">
        <v>1462</v>
      </c>
      <c r="D4838" s="192" t="s">
        <v>113</v>
      </c>
      <c r="E4838" s="193">
        <v>4.0599999999999996</v>
      </c>
      <c r="F4838" s="192" t="s">
        <v>114</v>
      </c>
    </row>
    <row r="4839" spans="1:6">
      <c r="A4839" s="192">
        <v>90092</v>
      </c>
      <c r="B4839" s="192" t="s">
        <v>5109</v>
      </c>
      <c r="C4839" s="192" t="s">
        <v>1462</v>
      </c>
      <c r="D4839" s="192" t="s">
        <v>113</v>
      </c>
      <c r="E4839" s="193">
        <v>3.94</v>
      </c>
      <c r="F4839" s="192" t="s">
        <v>114</v>
      </c>
    </row>
    <row r="4840" spans="1:6">
      <c r="A4840" s="192">
        <v>90093</v>
      </c>
      <c r="B4840" s="192" t="s">
        <v>5110</v>
      </c>
      <c r="C4840" s="192" t="s">
        <v>1462</v>
      </c>
      <c r="D4840" s="192" t="s">
        <v>113</v>
      </c>
      <c r="E4840" s="193">
        <v>3.71</v>
      </c>
      <c r="F4840" s="192" t="s">
        <v>114</v>
      </c>
    </row>
    <row r="4841" spans="1:6">
      <c r="A4841" s="192">
        <v>90094</v>
      </c>
      <c r="B4841" s="192" t="s">
        <v>5111</v>
      </c>
      <c r="C4841" s="192" t="s">
        <v>1462</v>
      </c>
      <c r="D4841" s="192" t="s">
        <v>113</v>
      </c>
      <c r="E4841" s="193">
        <v>3.75</v>
      </c>
      <c r="F4841" s="192" t="s">
        <v>114</v>
      </c>
    </row>
    <row r="4842" spans="1:6">
      <c r="A4842" s="192">
        <v>90095</v>
      </c>
      <c r="B4842" s="192" t="s">
        <v>5112</v>
      </c>
      <c r="C4842" s="192" t="s">
        <v>1462</v>
      </c>
      <c r="D4842" s="192" t="s">
        <v>113</v>
      </c>
      <c r="E4842" s="193">
        <v>3.25</v>
      </c>
      <c r="F4842" s="192" t="s">
        <v>114</v>
      </c>
    </row>
    <row r="4843" spans="1:6">
      <c r="A4843" s="192">
        <v>90096</v>
      </c>
      <c r="B4843" s="192" t="s">
        <v>5113</v>
      </c>
      <c r="C4843" s="192" t="s">
        <v>1462</v>
      </c>
      <c r="D4843" s="192" t="s">
        <v>113</v>
      </c>
      <c r="E4843" s="193">
        <v>3.31</v>
      </c>
      <c r="F4843" s="192" t="s">
        <v>114</v>
      </c>
    </row>
    <row r="4844" spans="1:6">
      <c r="A4844" s="192">
        <v>90098</v>
      </c>
      <c r="B4844" s="192" t="s">
        <v>5114</v>
      </c>
      <c r="C4844" s="192" t="s">
        <v>1462</v>
      </c>
      <c r="D4844" s="192" t="s">
        <v>113</v>
      </c>
      <c r="E4844" s="193">
        <v>3.19</v>
      </c>
      <c r="F4844" s="192" t="s">
        <v>114</v>
      </c>
    </row>
    <row r="4845" spans="1:6">
      <c r="A4845" s="192">
        <v>90099</v>
      </c>
      <c r="B4845" s="192" t="s">
        <v>5115</v>
      </c>
      <c r="C4845" s="192" t="s">
        <v>1462</v>
      </c>
      <c r="D4845" s="192" t="s">
        <v>113</v>
      </c>
      <c r="E4845" s="193">
        <v>9.2200000000000006</v>
      </c>
      <c r="F4845" s="192" t="s">
        <v>114</v>
      </c>
    </row>
    <row r="4846" spans="1:6">
      <c r="A4846" s="192">
        <v>90100</v>
      </c>
      <c r="B4846" s="192" t="s">
        <v>5116</v>
      </c>
      <c r="C4846" s="192" t="s">
        <v>1462</v>
      </c>
      <c r="D4846" s="192" t="s">
        <v>113</v>
      </c>
      <c r="E4846" s="193">
        <v>7.84</v>
      </c>
      <c r="F4846" s="192" t="s">
        <v>114</v>
      </c>
    </row>
    <row r="4847" spans="1:6">
      <c r="A4847" s="192">
        <v>90101</v>
      </c>
      <c r="B4847" s="192" t="s">
        <v>5117</v>
      </c>
      <c r="C4847" s="192" t="s">
        <v>1462</v>
      </c>
      <c r="D4847" s="192" t="s">
        <v>113</v>
      </c>
      <c r="E4847" s="193">
        <v>7.75</v>
      </c>
      <c r="F4847" s="192" t="s">
        <v>114</v>
      </c>
    </row>
    <row r="4848" spans="1:6">
      <c r="A4848" s="192">
        <v>90102</v>
      </c>
      <c r="B4848" s="192" t="s">
        <v>5118</v>
      </c>
      <c r="C4848" s="192" t="s">
        <v>1462</v>
      </c>
      <c r="D4848" s="192" t="s">
        <v>113</v>
      </c>
      <c r="E4848" s="193">
        <v>7.04</v>
      </c>
      <c r="F4848" s="192" t="s">
        <v>114</v>
      </c>
    </row>
    <row r="4849" spans="1:6">
      <c r="A4849" s="192">
        <v>90105</v>
      </c>
      <c r="B4849" s="192" t="s">
        <v>5119</v>
      </c>
      <c r="C4849" s="192" t="s">
        <v>1462</v>
      </c>
      <c r="D4849" s="192" t="s">
        <v>113</v>
      </c>
      <c r="E4849" s="193">
        <v>5.51</v>
      </c>
      <c r="F4849" s="192" t="s">
        <v>114</v>
      </c>
    </row>
    <row r="4850" spans="1:6">
      <c r="A4850" s="192">
        <v>90106</v>
      </c>
      <c r="B4850" s="192" t="s">
        <v>5120</v>
      </c>
      <c r="C4850" s="192" t="s">
        <v>1462</v>
      </c>
      <c r="D4850" s="192" t="s">
        <v>113</v>
      </c>
      <c r="E4850" s="193">
        <v>4.68</v>
      </c>
      <c r="F4850" s="192" t="s">
        <v>114</v>
      </c>
    </row>
    <row r="4851" spans="1:6">
      <c r="A4851" s="192">
        <v>90107</v>
      </c>
      <c r="B4851" s="192" t="s">
        <v>5121</v>
      </c>
      <c r="C4851" s="192" t="s">
        <v>1462</v>
      </c>
      <c r="D4851" s="192" t="s">
        <v>113</v>
      </c>
      <c r="E4851" s="193">
        <v>4.62</v>
      </c>
      <c r="F4851" s="192" t="s">
        <v>114</v>
      </c>
    </row>
    <row r="4852" spans="1:6">
      <c r="A4852" s="192">
        <v>90108</v>
      </c>
      <c r="B4852" s="192" t="s">
        <v>5122</v>
      </c>
      <c r="C4852" s="192" t="s">
        <v>1462</v>
      </c>
      <c r="D4852" s="192" t="s">
        <v>113</v>
      </c>
      <c r="E4852" s="193">
        <v>4.2</v>
      </c>
      <c r="F4852" s="192" t="s">
        <v>114</v>
      </c>
    </row>
    <row r="4853" spans="1:6">
      <c r="A4853" s="192">
        <v>93358</v>
      </c>
      <c r="B4853" s="192" t="s">
        <v>5123</v>
      </c>
      <c r="C4853" s="192" t="s">
        <v>1462</v>
      </c>
      <c r="D4853" s="192" t="s">
        <v>596</v>
      </c>
      <c r="E4853" s="193">
        <v>57.04</v>
      </c>
      <c r="F4853" s="192" t="s">
        <v>114</v>
      </c>
    </row>
    <row r="4854" spans="1:6">
      <c r="A4854" s="192">
        <v>94304</v>
      </c>
      <c r="B4854" s="192" t="s">
        <v>5124</v>
      </c>
      <c r="C4854" s="192" t="s">
        <v>1462</v>
      </c>
      <c r="D4854" s="192" t="s">
        <v>113</v>
      </c>
      <c r="E4854" s="193">
        <v>23.31</v>
      </c>
      <c r="F4854" s="192" t="s">
        <v>114</v>
      </c>
    </row>
    <row r="4855" spans="1:6">
      <c r="A4855" s="192">
        <v>94305</v>
      </c>
      <c r="B4855" s="192" t="s">
        <v>5125</v>
      </c>
      <c r="C4855" s="192" t="s">
        <v>1462</v>
      </c>
      <c r="D4855" s="192" t="s">
        <v>113</v>
      </c>
      <c r="E4855" s="193">
        <v>21.15</v>
      </c>
      <c r="F4855" s="192" t="s">
        <v>114</v>
      </c>
    </row>
    <row r="4856" spans="1:6">
      <c r="A4856" s="192">
        <v>94306</v>
      </c>
      <c r="B4856" s="192" t="s">
        <v>5126</v>
      </c>
      <c r="C4856" s="192" t="s">
        <v>1462</v>
      </c>
      <c r="D4856" s="192" t="s">
        <v>113</v>
      </c>
      <c r="E4856" s="193">
        <v>18.39</v>
      </c>
      <c r="F4856" s="192" t="s">
        <v>114</v>
      </c>
    </row>
    <row r="4857" spans="1:6">
      <c r="A4857" s="192">
        <v>94307</v>
      </c>
      <c r="B4857" s="192" t="s">
        <v>5127</v>
      </c>
      <c r="C4857" s="192" t="s">
        <v>1462</v>
      </c>
      <c r="D4857" s="192" t="s">
        <v>113</v>
      </c>
      <c r="E4857" s="193">
        <v>19.03</v>
      </c>
      <c r="F4857" s="192" t="s">
        <v>114</v>
      </c>
    </row>
    <row r="4858" spans="1:6">
      <c r="A4858" s="192">
        <v>94308</v>
      </c>
      <c r="B4858" s="192" t="s">
        <v>5128</v>
      </c>
      <c r="C4858" s="192" t="s">
        <v>1462</v>
      </c>
      <c r="D4858" s="192" t="s">
        <v>113</v>
      </c>
      <c r="E4858" s="193">
        <v>17.329999999999998</v>
      </c>
      <c r="F4858" s="192" t="s">
        <v>114</v>
      </c>
    </row>
    <row r="4859" spans="1:6">
      <c r="A4859" s="192">
        <v>94309</v>
      </c>
      <c r="B4859" s="192" t="s">
        <v>5129</v>
      </c>
      <c r="C4859" s="192" t="s">
        <v>1462</v>
      </c>
      <c r="D4859" s="192" t="s">
        <v>113</v>
      </c>
      <c r="E4859" s="193">
        <v>18.09</v>
      </c>
      <c r="F4859" s="192" t="s">
        <v>114</v>
      </c>
    </row>
    <row r="4860" spans="1:6">
      <c r="A4860" s="192">
        <v>94310</v>
      </c>
      <c r="B4860" s="192" t="s">
        <v>5130</v>
      </c>
      <c r="C4860" s="192" t="s">
        <v>1462</v>
      </c>
      <c r="D4860" s="192" t="s">
        <v>113</v>
      </c>
      <c r="E4860" s="193">
        <v>16.79</v>
      </c>
      <c r="F4860" s="192" t="s">
        <v>114</v>
      </c>
    </row>
    <row r="4861" spans="1:6">
      <c r="A4861" s="192">
        <v>94315</v>
      </c>
      <c r="B4861" s="192" t="s">
        <v>5131</v>
      </c>
      <c r="C4861" s="192" t="s">
        <v>1462</v>
      </c>
      <c r="D4861" s="192" t="s">
        <v>113</v>
      </c>
      <c r="E4861" s="193">
        <v>27.84</v>
      </c>
      <c r="F4861" s="192" t="s">
        <v>114</v>
      </c>
    </row>
    <row r="4862" spans="1:6">
      <c r="A4862" s="192">
        <v>94316</v>
      </c>
      <c r="B4862" s="192" t="s">
        <v>5132</v>
      </c>
      <c r="C4862" s="192" t="s">
        <v>1462</v>
      </c>
      <c r="D4862" s="192" t="s">
        <v>113</v>
      </c>
      <c r="E4862" s="193">
        <v>22.75</v>
      </c>
      <c r="F4862" s="192" t="s">
        <v>114</v>
      </c>
    </row>
    <row r="4863" spans="1:6">
      <c r="A4863" s="192">
        <v>94317</v>
      </c>
      <c r="B4863" s="192" t="s">
        <v>5133</v>
      </c>
      <c r="C4863" s="192" t="s">
        <v>1462</v>
      </c>
      <c r="D4863" s="192" t="s">
        <v>113</v>
      </c>
      <c r="E4863" s="193">
        <v>20.51</v>
      </c>
      <c r="F4863" s="192" t="s">
        <v>114</v>
      </c>
    </row>
    <row r="4864" spans="1:6">
      <c r="A4864" s="192">
        <v>94318</v>
      </c>
      <c r="B4864" s="192" t="s">
        <v>5134</v>
      </c>
      <c r="C4864" s="192" t="s">
        <v>1462</v>
      </c>
      <c r="D4864" s="192" t="s">
        <v>113</v>
      </c>
      <c r="E4864" s="193">
        <v>17.61</v>
      </c>
      <c r="F4864" s="192" t="s">
        <v>114</v>
      </c>
    </row>
    <row r="4865" spans="1:6">
      <c r="A4865" s="192">
        <v>94319</v>
      </c>
      <c r="B4865" s="192" t="s">
        <v>5135</v>
      </c>
      <c r="C4865" s="192" t="s">
        <v>1462</v>
      </c>
      <c r="D4865" s="192" t="s">
        <v>113</v>
      </c>
      <c r="E4865" s="193">
        <v>31.4</v>
      </c>
      <c r="F4865" s="192" t="s">
        <v>114</v>
      </c>
    </row>
    <row r="4866" spans="1:6">
      <c r="A4866" s="192">
        <v>94327</v>
      </c>
      <c r="B4866" s="192" t="s">
        <v>5136</v>
      </c>
      <c r="C4866" s="192" t="s">
        <v>1462</v>
      </c>
      <c r="D4866" s="192" t="s">
        <v>113</v>
      </c>
      <c r="E4866" s="193">
        <v>64.59</v>
      </c>
      <c r="F4866" s="192" t="s">
        <v>114</v>
      </c>
    </row>
    <row r="4867" spans="1:6">
      <c r="A4867" s="192">
        <v>94328</v>
      </c>
      <c r="B4867" s="192" t="s">
        <v>5137</v>
      </c>
      <c r="C4867" s="192" t="s">
        <v>1462</v>
      </c>
      <c r="D4867" s="192" t="s">
        <v>113</v>
      </c>
      <c r="E4867" s="193">
        <v>62.43</v>
      </c>
      <c r="F4867" s="192" t="s">
        <v>114</v>
      </c>
    </row>
    <row r="4868" spans="1:6">
      <c r="A4868" s="192">
        <v>94329</v>
      </c>
      <c r="B4868" s="192" t="s">
        <v>5138</v>
      </c>
      <c r="C4868" s="192" t="s">
        <v>1462</v>
      </c>
      <c r="D4868" s="192" t="s">
        <v>113</v>
      </c>
      <c r="E4868" s="193">
        <v>59.67</v>
      </c>
      <c r="F4868" s="192" t="s">
        <v>114</v>
      </c>
    </row>
    <row r="4869" spans="1:6">
      <c r="A4869" s="192">
        <v>94330</v>
      </c>
      <c r="B4869" s="192" t="s">
        <v>5139</v>
      </c>
      <c r="C4869" s="192" t="s">
        <v>1462</v>
      </c>
      <c r="D4869" s="192" t="s">
        <v>113</v>
      </c>
      <c r="E4869" s="193">
        <v>60.31</v>
      </c>
      <c r="F4869" s="192" t="s">
        <v>114</v>
      </c>
    </row>
    <row r="4870" spans="1:6">
      <c r="A4870" s="192">
        <v>94331</v>
      </c>
      <c r="B4870" s="192" t="s">
        <v>5140</v>
      </c>
      <c r="C4870" s="192" t="s">
        <v>1462</v>
      </c>
      <c r="D4870" s="192" t="s">
        <v>113</v>
      </c>
      <c r="E4870" s="193">
        <v>58.61</v>
      </c>
      <c r="F4870" s="192" t="s">
        <v>114</v>
      </c>
    </row>
    <row r="4871" spans="1:6">
      <c r="A4871" s="192">
        <v>94332</v>
      </c>
      <c r="B4871" s="192" t="s">
        <v>5141</v>
      </c>
      <c r="C4871" s="192" t="s">
        <v>1462</v>
      </c>
      <c r="D4871" s="192" t="s">
        <v>113</v>
      </c>
      <c r="E4871" s="193">
        <v>59.37</v>
      </c>
      <c r="F4871" s="192" t="s">
        <v>114</v>
      </c>
    </row>
    <row r="4872" spans="1:6">
      <c r="A4872" s="192">
        <v>94333</v>
      </c>
      <c r="B4872" s="192" t="s">
        <v>5142</v>
      </c>
      <c r="C4872" s="192" t="s">
        <v>1462</v>
      </c>
      <c r="D4872" s="192" t="s">
        <v>113</v>
      </c>
      <c r="E4872" s="193">
        <v>58.07</v>
      </c>
      <c r="F4872" s="192" t="s">
        <v>114</v>
      </c>
    </row>
    <row r="4873" spans="1:6">
      <c r="A4873" s="192">
        <v>94338</v>
      </c>
      <c r="B4873" s="192" t="s">
        <v>5143</v>
      </c>
      <c r="C4873" s="192" t="s">
        <v>1462</v>
      </c>
      <c r="D4873" s="192" t="s">
        <v>113</v>
      </c>
      <c r="E4873" s="193">
        <v>69.12</v>
      </c>
      <c r="F4873" s="192" t="s">
        <v>114</v>
      </c>
    </row>
    <row r="4874" spans="1:6">
      <c r="A4874" s="192">
        <v>94339</v>
      </c>
      <c r="B4874" s="192" t="s">
        <v>5144</v>
      </c>
      <c r="C4874" s="192" t="s">
        <v>1462</v>
      </c>
      <c r="D4874" s="192" t="s">
        <v>113</v>
      </c>
      <c r="E4874" s="193">
        <v>64.03</v>
      </c>
      <c r="F4874" s="192" t="s">
        <v>114</v>
      </c>
    </row>
    <row r="4875" spans="1:6">
      <c r="A4875" s="192">
        <v>94340</v>
      </c>
      <c r="B4875" s="192" t="s">
        <v>5145</v>
      </c>
      <c r="C4875" s="192" t="s">
        <v>1462</v>
      </c>
      <c r="D4875" s="192" t="s">
        <v>113</v>
      </c>
      <c r="E4875" s="193">
        <v>61.79</v>
      </c>
      <c r="F4875" s="192" t="s">
        <v>114</v>
      </c>
    </row>
    <row r="4876" spans="1:6">
      <c r="A4876" s="192">
        <v>94341</v>
      </c>
      <c r="B4876" s="192" t="s">
        <v>5146</v>
      </c>
      <c r="C4876" s="192" t="s">
        <v>1462</v>
      </c>
      <c r="D4876" s="192" t="s">
        <v>113</v>
      </c>
      <c r="E4876" s="193">
        <v>58.89</v>
      </c>
      <c r="F4876" s="192" t="s">
        <v>114</v>
      </c>
    </row>
    <row r="4877" spans="1:6">
      <c r="A4877" s="192">
        <v>94342</v>
      </c>
      <c r="B4877" s="192" t="s">
        <v>5147</v>
      </c>
      <c r="C4877" s="192" t="s">
        <v>1462</v>
      </c>
      <c r="D4877" s="192" t="s">
        <v>113</v>
      </c>
      <c r="E4877" s="193">
        <v>72.680000000000007</v>
      </c>
      <c r="F4877" s="192" t="s">
        <v>114</v>
      </c>
    </row>
    <row r="4878" spans="1:6">
      <c r="A4878" s="192">
        <v>96385</v>
      </c>
      <c r="B4878" s="192" t="s">
        <v>5148</v>
      </c>
      <c r="C4878" s="192" t="s">
        <v>1462</v>
      </c>
      <c r="D4878" s="192" t="s">
        <v>113</v>
      </c>
      <c r="E4878" s="193">
        <v>5.96</v>
      </c>
      <c r="F4878" s="192" t="s">
        <v>114</v>
      </c>
    </row>
    <row r="4879" spans="1:6">
      <c r="A4879" s="192">
        <v>96386</v>
      </c>
      <c r="B4879" s="192" t="s">
        <v>5149</v>
      </c>
      <c r="C4879" s="192" t="s">
        <v>1462</v>
      </c>
      <c r="D4879" s="192" t="s">
        <v>113</v>
      </c>
      <c r="E4879" s="193">
        <v>4.28</v>
      </c>
      <c r="F4879" s="192" t="s">
        <v>114</v>
      </c>
    </row>
    <row r="4880" spans="1:6">
      <c r="A4880" s="192">
        <v>83346</v>
      </c>
      <c r="B4880" s="192" t="s">
        <v>5150</v>
      </c>
      <c r="C4880" s="192" t="s">
        <v>1462</v>
      </c>
      <c r="D4880" s="192" t="s">
        <v>113</v>
      </c>
      <c r="E4880" s="193">
        <v>0.97</v>
      </c>
      <c r="F4880" s="192" t="s">
        <v>114</v>
      </c>
    </row>
    <row r="4881" spans="1:6">
      <c r="A4881" s="192">
        <v>93360</v>
      </c>
      <c r="B4881" s="192" t="s">
        <v>5151</v>
      </c>
      <c r="C4881" s="192" t="s">
        <v>1462</v>
      </c>
      <c r="D4881" s="192" t="s">
        <v>113</v>
      </c>
      <c r="E4881" s="193">
        <v>12.41</v>
      </c>
      <c r="F4881" s="192" t="s">
        <v>114</v>
      </c>
    </row>
    <row r="4882" spans="1:6">
      <c r="A4882" s="192">
        <v>93361</v>
      </c>
      <c r="B4882" s="192" t="s">
        <v>5152</v>
      </c>
      <c r="C4882" s="192" t="s">
        <v>1462</v>
      </c>
      <c r="D4882" s="192" t="s">
        <v>113</v>
      </c>
      <c r="E4882" s="193">
        <v>10.31</v>
      </c>
      <c r="F4882" s="192" t="s">
        <v>114</v>
      </c>
    </row>
    <row r="4883" spans="1:6">
      <c r="A4883" s="192">
        <v>93362</v>
      </c>
      <c r="B4883" s="192" t="s">
        <v>5153</v>
      </c>
      <c r="C4883" s="192" t="s">
        <v>1462</v>
      </c>
      <c r="D4883" s="192" t="s">
        <v>113</v>
      </c>
      <c r="E4883" s="193">
        <v>7.5</v>
      </c>
      <c r="F4883" s="192" t="s">
        <v>114</v>
      </c>
    </row>
    <row r="4884" spans="1:6">
      <c r="A4884" s="192">
        <v>93363</v>
      </c>
      <c r="B4884" s="192" t="s">
        <v>5154</v>
      </c>
      <c r="C4884" s="192" t="s">
        <v>1462</v>
      </c>
      <c r="D4884" s="192" t="s">
        <v>113</v>
      </c>
      <c r="E4884" s="193">
        <v>8.1199999999999992</v>
      </c>
      <c r="F4884" s="192" t="s">
        <v>114</v>
      </c>
    </row>
    <row r="4885" spans="1:6">
      <c r="A4885" s="192">
        <v>93364</v>
      </c>
      <c r="B4885" s="192" t="s">
        <v>5155</v>
      </c>
      <c r="C4885" s="192" t="s">
        <v>1462</v>
      </c>
      <c r="D4885" s="192" t="s">
        <v>113</v>
      </c>
      <c r="E4885" s="193">
        <v>6.42</v>
      </c>
      <c r="F4885" s="192" t="s">
        <v>114</v>
      </c>
    </row>
    <row r="4886" spans="1:6">
      <c r="A4886" s="192">
        <v>93365</v>
      </c>
      <c r="B4886" s="192" t="s">
        <v>5156</v>
      </c>
      <c r="C4886" s="192" t="s">
        <v>1462</v>
      </c>
      <c r="D4886" s="192" t="s">
        <v>113</v>
      </c>
      <c r="E4886" s="193">
        <v>7.14</v>
      </c>
      <c r="F4886" s="192" t="s">
        <v>114</v>
      </c>
    </row>
    <row r="4887" spans="1:6">
      <c r="A4887" s="192">
        <v>93366</v>
      </c>
      <c r="B4887" s="192" t="s">
        <v>5157</v>
      </c>
      <c r="C4887" s="192" t="s">
        <v>1462</v>
      </c>
      <c r="D4887" s="192" t="s">
        <v>113</v>
      </c>
      <c r="E4887" s="193">
        <v>5.91</v>
      </c>
      <c r="F4887" s="192" t="s">
        <v>114</v>
      </c>
    </row>
    <row r="4888" spans="1:6">
      <c r="A4888" s="192">
        <v>93367</v>
      </c>
      <c r="B4888" s="192" t="s">
        <v>5158</v>
      </c>
      <c r="C4888" s="192" t="s">
        <v>1462</v>
      </c>
      <c r="D4888" s="192" t="s">
        <v>113</v>
      </c>
      <c r="E4888" s="193">
        <v>11.61</v>
      </c>
      <c r="F4888" s="192" t="s">
        <v>114</v>
      </c>
    </row>
    <row r="4889" spans="1:6">
      <c r="A4889" s="192">
        <v>93368</v>
      </c>
      <c r="B4889" s="192" t="s">
        <v>5159</v>
      </c>
      <c r="C4889" s="192" t="s">
        <v>1462</v>
      </c>
      <c r="D4889" s="192" t="s">
        <v>113</v>
      </c>
      <c r="E4889" s="193">
        <v>9.4600000000000009</v>
      </c>
      <c r="F4889" s="192" t="s">
        <v>114</v>
      </c>
    </row>
    <row r="4890" spans="1:6">
      <c r="A4890" s="192">
        <v>93369</v>
      </c>
      <c r="B4890" s="192" t="s">
        <v>5160</v>
      </c>
      <c r="C4890" s="192" t="s">
        <v>1462</v>
      </c>
      <c r="D4890" s="192" t="s">
        <v>113</v>
      </c>
      <c r="E4890" s="193">
        <v>6.7</v>
      </c>
      <c r="F4890" s="192" t="s">
        <v>114</v>
      </c>
    </row>
    <row r="4891" spans="1:6">
      <c r="A4891" s="192">
        <v>93370</v>
      </c>
      <c r="B4891" s="192" t="s">
        <v>5161</v>
      </c>
      <c r="C4891" s="192" t="s">
        <v>1462</v>
      </c>
      <c r="D4891" s="192" t="s">
        <v>113</v>
      </c>
      <c r="E4891" s="193">
        <v>7.34</v>
      </c>
      <c r="F4891" s="192" t="s">
        <v>114</v>
      </c>
    </row>
    <row r="4892" spans="1:6">
      <c r="A4892" s="192">
        <v>93371</v>
      </c>
      <c r="B4892" s="192" t="s">
        <v>5162</v>
      </c>
      <c r="C4892" s="192" t="s">
        <v>1462</v>
      </c>
      <c r="D4892" s="192" t="s">
        <v>113</v>
      </c>
      <c r="E4892" s="193">
        <v>5.64</v>
      </c>
      <c r="F4892" s="192" t="s">
        <v>114</v>
      </c>
    </row>
    <row r="4893" spans="1:6">
      <c r="A4893" s="192">
        <v>93372</v>
      </c>
      <c r="B4893" s="192" t="s">
        <v>5163</v>
      </c>
      <c r="C4893" s="192" t="s">
        <v>1462</v>
      </c>
      <c r="D4893" s="192" t="s">
        <v>113</v>
      </c>
      <c r="E4893" s="193">
        <v>6.4</v>
      </c>
      <c r="F4893" s="192" t="s">
        <v>114</v>
      </c>
    </row>
    <row r="4894" spans="1:6">
      <c r="A4894" s="192">
        <v>93373</v>
      </c>
      <c r="B4894" s="192" t="s">
        <v>5164</v>
      </c>
      <c r="C4894" s="192" t="s">
        <v>1462</v>
      </c>
      <c r="D4894" s="192" t="s">
        <v>113</v>
      </c>
      <c r="E4894" s="193">
        <v>5.12</v>
      </c>
      <c r="F4894" s="192" t="s">
        <v>114</v>
      </c>
    </row>
    <row r="4895" spans="1:6">
      <c r="A4895" s="192">
        <v>93374</v>
      </c>
      <c r="B4895" s="192" t="s">
        <v>5165</v>
      </c>
      <c r="C4895" s="192" t="s">
        <v>1462</v>
      </c>
      <c r="D4895" s="192" t="s">
        <v>113</v>
      </c>
      <c r="E4895" s="193">
        <v>14.84</v>
      </c>
      <c r="F4895" s="192" t="s">
        <v>114</v>
      </c>
    </row>
    <row r="4896" spans="1:6">
      <c r="A4896" s="192">
        <v>93375</v>
      </c>
      <c r="B4896" s="192" t="s">
        <v>5166</v>
      </c>
      <c r="C4896" s="192" t="s">
        <v>1462</v>
      </c>
      <c r="D4896" s="192" t="s">
        <v>113</v>
      </c>
      <c r="E4896" s="193">
        <v>11.44</v>
      </c>
      <c r="F4896" s="192" t="s">
        <v>114</v>
      </c>
    </row>
    <row r="4897" spans="1:6">
      <c r="A4897" s="192">
        <v>93376</v>
      </c>
      <c r="B4897" s="192" t="s">
        <v>5167</v>
      </c>
      <c r="C4897" s="192" t="s">
        <v>1462</v>
      </c>
      <c r="D4897" s="192" t="s">
        <v>113</v>
      </c>
      <c r="E4897" s="193">
        <v>9.3699999999999992</v>
      </c>
      <c r="F4897" s="192" t="s">
        <v>114</v>
      </c>
    </row>
    <row r="4898" spans="1:6">
      <c r="A4898" s="192">
        <v>93377</v>
      </c>
      <c r="B4898" s="192" t="s">
        <v>5168</v>
      </c>
      <c r="C4898" s="192" t="s">
        <v>1462</v>
      </c>
      <c r="D4898" s="192" t="s">
        <v>113</v>
      </c>
      <c r="E4898" s="193">
        <v>6.32</v>
      </c>
      <c r="F4898" s="192" t="s">
        <v>114</v>
      </c>
    </row>
    <row r="4899" spans="1:6">
      <c r="A4899" s="192">
        <v>93378</v>
      </c>
      <c r="B4899" s="192" t="s">
        <v>5169</v>
      </c>
      <c r="C4899" s="192" t="s">
        <v>1462</v>
      </c>
      <c r="D4899" s="192" t="s">
        <v>113</v>
      </c>
      <c r="E4899" s="193">
        <v>13.86</v>
      </c>
      <c r="F4899" s="192" t="s">
        <v>114</v>
      </c>
    </row>
    <row r="4900" spans="1:6">
      <c r="A4900" s="192">
        <v>93379</v>
      </c>
      <c r="B4900" s="192" t="s">
        <v>5170</v>
      </c>
      <c r="C4900" s="192" t="s">
        <v>1462</v>
      </c>
      <c r="D4900" s="192" t="s">
        <v>113</v>
      </c>
      <c r="E4900" s="193">
        <v>10.7</v>
      </c>
      <c r="F4900" s="192" t="s">
        <v>114</v>
      </c>
    </row>
    <row r="4901" spans="1:6">
      <c r="A4901" s="192">
        <v>93380</v>
      </c>
      <c r="B4901" s="192" t="s">
        <v>5171</v>
      </c>
      <c r="C4901" s="192" t="s">
        <v>1462</v>
      </c>
      <c r="D4901" s="192" t="s">
        <v>113</v>
      </c>
      <c r="E4901" s="193">
        <v>8.8000000000000007</v>
      </c>
      <c r="F4901" s="192" t="s">
        <v>114</v>
      </c>
    </row>
    <row r="4902" spans="1:6">
      <c r="A4902" s="192">
        <v>93381</v>
      </c>
      <c r="B4902" s="192" t="s">
        <v>5172</v>
      </c>
      <c r="C4902" s="192" t="s">
        <v>1462</v>
      </c>
      <c r="D4902" s="192" t="s">
        <v>113</v>
      </c>
      <c r="E4902" s="193">
        <v>5.92</v>
      </c>
      <c r="F4902" s="192" t="s">
        <v>114</v>
      </c>
    </row>
    <row r="4903" spans="1:6">
      <c r="A4903" s="192">
        <v>93382</v>
      </c>
      <c r="B4903" s="192" t="s">
        <v>5173</v>
      </c>
      <c r="C4903" s="192" t="s">
        <v>1462</v>
      </c>
      <c r="D4903" s="192" t="s">
        <v>113</v>
      </c>
      <c r="E4903" s="193">
        <v>19.71</v>
      </c>
      <c r="F4903" s="192" t="s">
        <v>114</v>
      </c>
    </row>
    <row r="4904" spans="1:6">
      <c r="A4904" s="192">
        <v>96995</v>
      </c>
      <c r="B4904" s="192" t="s">
        <v>5174</v>
      </c>
      <c r="C4904" s="192" t="s">
        <v>1462</v>
      </c>
      <c r="D4904" s="192" t="s">
        <v>596</v>
      </c>
      <c r="E4904" s="193">
        <v>34.58</v>
      </c>
      <c r="F4904" s="192" t="s">
        <v>114</v>
      </c>
    </row>
    <row r="4905" spans="1:6">
      <c r="A4905" s="192">
        <v>72838</v>
      </c>
      <c r="B4905" s="192" t="s">
        <v>5175</v>
      </c>
      <c r="C4905" s="192" t="s">
        <v>5176</v>
      </c>
      <c r="D4905" s="192" t="s">
        <v>113</v>
      </c>
      <c r="E4905" s="193">
        <v>0.78</v>
      </c>
      <c r="F4905" s="192" t="s">
        <v>114</v>
      </c>
    </row>
    <row r="4906" spans="1:6">
      <c r="A4906" s="192">
        <v>72839</v>
      </c>
      <c r="B4906" s="192" t="s">
        <v>5177</v>
      </c>
      <c r="C4906" s="192" t="s">
        <v>5176</v>
      </c>
      <c r="D4906" s="192" t="s">
        <v>113</v>
      </c>
      <c r="E4906" s="193">
        <v>0.63</v>
      </c>
      <c r="F4906" s="192" t="s">
        <v>114</v>
      </c>
    </row>
    <row r="4907" spans="1:6">
      <c r="A4907" s="192">
        <v>72840</v>
      </c>
      <c r="B4907" s="192" t="s">
        <v>5178</v>
      </c>
      <c r="C4907" s="192" t="s">
        <v>5176</v>
      </c>
      <c r="D4907" s="192" t="s">
        <v>113</v>
      </c>
      <c r="E4907" s="193">
        <v>0.52</v>
      </c>
      <c r="F4907" s="192" t="s">
        <v>114</v>
      </c>
    </row>
    <row r="4908" spans="1:6">
      <c r="A4908" s="192">
        <v>72844</v>
      </c>
      <c r="B4908" s="192" t="s">
        <v>5179</v>
      </c>
      <c r="C4908" s="192" t="s">
        <v>81</v>
      </c>
      <c r="D4908" s="192" t="s">
        <v>113</v>
      </c>
      <c r="E4908" s="193">
        <v>0.56000000000000005</v>
      </c>
      <c r="F4908" s="192" t="s">
        <v>114</v>
      </c>
    </row>
    <row r="4909" spans="1:6">
      <c r="A4909" s="192">
        <v>72845</v>
      </c>
      <c r="B4909" s="192" t="s">
        <v>5180</v>
      </c>
      <c r="C4909" s="192" t="s">
        <v>81</v>
      </c>
      <c r="D4909" s="192" t="s">
        <v>113</v>
      </c>
      <c r="E4909" s="193">
        <v>3.37</v>
      </c>
      <c r="F4909" s="192" t="s">
        <v>114</v>
      </c>
    </row>
    <row r="4910" spans="1:6">
      <c r="A4910" s="192">
        <v>72846</v>
      </c>
      <c r="B4910" s="192" t="s">
        <v>5181</v>
      </c>
      <c r="C4910" s="192" t="s">
        <v>81</v>
      </c>
      <c r="D4910" s="192" t="s">
        <v>113</v>
      </c>
      <c r="E4910" s="193">
        <v>2.78</v>
      </c>
      <c r="F4910" s="192" t="s">
        <v>114</v>
      </c>
    </row>
    <row r="4911" spans="1:6">
      <c r="A4911" s="192">
        <v>72847</v>
      </c>
      <c r="B4911" s="192" t="s">
        <v>5182</v>
      </c>
      <c r="C4911" s="192" t="s">
        <v>81</v>
      </c>
      <c r="D4911" s="192" t="s">
        <v>113</v>
      </c>
      <c r="E4911" s="193">
        <v>6.01</v>
      </c>
      <c r="F4911" s="192" t="s">
        <v>114</v>
      </c>
    </row>
    <row r="4912" spans="1:6">
      <c r="A4912" s="192">
        <v>72848</v>
      </c>
      <c r="B4912" s="192" t="s">
        <v>5183</v>
      </c>
      <c r="C4912" s="192" t="s">
        <v>81</v>
      </c>
      <c r="D4912" s="192" t="s">
        <v>113</v>
      </c>
      <c r="E4912" s="193">
        <v>1.5</v>
      </c>
      <c r="F4912" s="192" t="s">
        <v>114</v>
      </c>
    </row>
    <row r="4913" spans="1:6">
      <c r="A4913" s="192">
        <v>72849</v>
      </c>
      <c r="B4913" s="192" t="s">
        <v>5184</v>
      </c>
      <c r="C4913" s="192" t="s">
        <v>81</v>
      </c>
      <c r="D4913" s="192" t="s">
        <v>113</v>
      </c>
      <c r="E4913" s="193">
        <v>1.92</v>
      </c>
      <c r="F4913" s="192" t="s">
        <v>114</v>
      </c>
    </row>
    <row r="4914" spans="1:6">
      <c r="A4914" s="192">
        <v>72850</v>
      </c>
      <c r="B4914" s="192" t="s">
        <v>5185</v>
      </c>
      <c r="C4914" s="192" t="s">
        <v>81</v>
      </c>
      <c r="D4914" s="192" t="s">
        <v>113</v>
      </c>
      <c r="E4914" s="193">
        <v>9.85</v>
      </c>
      <c r="F4914" s="192" t="s">
        <v>114</v>
      </c>
    </row>
    <row r="4915" spans="1:6">
      <c r="A4915" s="192">
        <v>72882</v>
      </c>
      <c r="B4915" s="192" t="s">
        <v>5175</v>
      </c>
      <c r="C4915" s="192" t="s">
        <v>5186</v>
      </c>
      <c r="D4915" s="192" t="s">
        <v>113</v>
      </c>
      <c r="E4915" s="193">
        <v>1.1599999999999999</v>
      </c>
      <c r="F4915" s="192" t="s">
        <v>114</v>
      </c>
    </row>
    <row r="4916" spans="1:6">
      <c r="A4916" s="192">
        <v>72883</v>
      </c>
      <c r="B4916" s="192" t="s">
        <v>5177</v>
      </c>
      <c r="C4916" s="192" t="s">
        <v>5186</v>
      </c>
      <c r="D4916" s="192" t="s">
        <v>113</v>
      </c>
      <c r="E4916" s="193">
        <v>0.93</v>
      </c>
      <c r="F4916" s="192" t="s">
        <v>114</v>
      </c>
    </row>
    <row r="4917" spans="1:6">
      <c r="A4917" s="192">
        <v>72884</v>
      </c>
      <c r="B4917" s="192" t="s">
        <v>5178</v>
      </c>
      <c r="C4917" s="192" t="s">
        <v>5186</v>
      </c>
      <c r="D4917" s="192" t="s">
        <v>113</v>
      </c>
      <c r="E4917" s="193">
        <v>0.78</v>
      </c>
      <c r="F4917" s="192" t="s">
        <v>114</v>
      </c>
    </row>
    <row r="4918" spans="1:6">
      <c r="A4918" s="192">
        <v>72888</v>
      </c>
      <c r="B4918" s="192" t="s">
        <v>5179</v>
      </c>
      <c r="C4918" s="192" t="s">
        <v>1462</v>
      </c>
      <c r="D4918" s="192" t="s">
        <v>113</v>
      </c>
      <c r="E4918" s="193">
        <v>0.84</v>
      </c>
      <c r="F4918" s="192" t="s">
        <v>114</v>
      </c>
    </row>
    <row r="4919" spans="1:6">
      <c r="A4919" s="192">
        <v>72890</v>
      </c>
      <c r="B4919" s="192" t="s">
        <v>5187</v>
      </c>
      <c r="C4919" s="192" t="s">
        <v>1462</v>
      </c>
      <c r="D4919" s="192" t="s">
        <v>113</v>
      </c>
      <c r="E4919" s="193">
        <v>5.07</v>
      </c>
      <c r="F4919" s="192" t="s">
        <v>114</v>
      </c>
    </row>
    <row r="4920" spans="1:6">
      <c r="A4920" s="192">
        <v>72891</v>
      </c>
      <c r="B4920" s="192" t="s">
        <v>5188</v>
      </c>
      <c r="C4920" s="192" t="s">
        <v>1462</v>
      </c>
      <c r="D4920" s="192" t="s">
        <v>113</v>
      </c>
      <c r="E4920" s="193">
        <v>4.18</v>
      </c>
      <c r="F4920" s="192" t="s">
        <v>114</v>
      </c>
    </row>
    <row r="4921" spans="1:6">
      <c r="A4921" s="192">
        <v>72892</v>
      </c>
      <c r="B4921" s="192" t="s">
        <v>5189</v>
      </c>
      <c r="C4921" s="192" t="s">
        <v>1462</v>
      </c>
      <c r="D4921" s="192" t="s">
        <v>113</v>
      </c>
      <c r="E4921" s="193">
        <v>9.01</v>
      </c>
      <c r="F4921" s="192" t="s">
        <v>114</v>
      </c>
    </row>
    <row r="4922" spans="1:6">
      <c r="A4922" s="192">
        <v>72893</v>
      </c>
      <c r="B4922" s="192" t="s">
        <v>5190</v>
      </c>
      <c r="C4922" s="192" t="s">
        <v>1462</v>
      </c>
      <c r="D4922" s="192" t="s">
        <v>113</v>
      </c>
      <c r="E4922" s="193">
        <v>2.2400000000000002</v>
      </c>
      <c r="F4922" s="192" t="s">
        <v>114</v>
      </c>
    </row>
    <row r="4923" spans="1:6">
      <c r="A4923" s="192">
        <v>72894</v>
      </c>
      <c r="B4923" s="192" t="s">
        <v>5191</v>
      </c>
      <c r="C4923" s="192" t="s">
        <v>1462</v>
      </c>
      <c r="D4923" s="192" t="s">
        <v>113</v>
      </c>
      <c r="E4923" s="193">
        <v>2.88</v>
      </c>
      <c r="F4923" s="192" t="s">
        <v>114</v>
      </c>
    </row>
    <row r="4924" spans="1:6">
      <c r="A4924" s="192">
        <v>72895</v>
      </c>
      <c r="B4924" s="192" t="s">
        <v>5192</v>
      </c>
      <c r="C4924" s="192" t="s">
        <v>1462</v>
      </c>
      <c r="D4924" s="192" t="s">
        <v>113</v>
      </c>
      <c r="E4924" s="193">
        <v>15.21</v>
      </c>
      <c r="F4924" s="192" t="s">
        <v>114</v>
      </c>
    </row>
    <row r="4925" spans="1:6">
      <c r="A4925" s="192">
        <v>72897</v>
      </c>
      <c r="B4925" s="192" t="s">
        <v>5193</v>
      </c>
      <c r="C4925" s="192" t="s">
        <v>1462</v>
      </c>
      <c r="D4925" s="192" t="s">
        <v>113</v>
      </c>
      <c r="E4925" s="193">
        <v>17.350000000000001</v>
      </c>
      <c r="F4925" s="192" t="s">
        <v>114</v>
      </c>
    </row>
    <row r="4926" spans="1:6">
      <c r="A4926" s="192">
        <v>72898</v>
      </c>
      <c r="B4926" s="192" t="s">
        <v>5194</v>
      </c>
      <c r="C4926" s="192" t="s">
        <v>1462</v>
      </c>
      <c r="D4926" s="192" t="s">
        <v>113</v>
      </c>
      <c r="E4926" s="193">
        <v>3.19</v>
      </c>
      <c r="F4926" s="192" t="s">
        <v>114</v>
      </c>
    </row>
    <row r="4927" spans="1:6">
      <c r="A4927" s="192">
        <v>72899</v>
      </c>
      <c r="B4927" s="192" t="s">
        <v>5195</v>
      </c>
      <c r="C4927" s="192" t="s">
        <v>1462</v>
      </c>
      <c r="D4927" s="192" t="s">
        <v>113</v>
      </c>
      <c r="E4927" s="193">
        <v>3.93</v>
      </c>
      <c r="F4927" s="192" t="s">
        <v>114</v>
      </c>
    </row>
    <row r="4928" spans="1:6">
      <c r="A4928" s="192">
        <v>72900</v>
      </c>
      <c r="B4928" s="192" t="s">
        <v>5196</v>
      </c>
      <c r="C4928" s="192" t="s">
        <v>1462</v>
      </c>
      <c r="D4928" s="192" t="s">
        <v>113</v>
      </c>
      <c r="E4928" s="193">
        <v>4.32</v>
      </c>
      <c r="F4928" s="192" t="s">
        <v>114</v>
      </c>
    </row>
    <row r="4929" spans="1:6">
      <c r="A4929" s="192" t="s">
        <v>5197</v>
      </c>
      <c r="B4929" s="192" t="s">
        <v>5198</v>
      </c>
      <c r="C4929" s="192" t="s">
        <v>1462</v>
      </c>
      <c r="D4929" s="192" t="s">
        <v>113</v>
      </c>
      <c r="E4929" s="193">
        <v>1.4</v>
      </c>
      <c r="F4929" s="192" t="s">
        <v>114</v>
      </c>
    </row>
    <row r="4930" spans="1:6">
      <c r="A4930" s="192">
        <v>83356</v>
      </c>
      <c r="B4930" s="192" t="s">
        <v>5199</v>
      </c>
      <c r="C4930" s="192" t="s">
        <v>5186</v>
      </c>
      <c r="D4930" s="192" t="s">
        <v>113</v>
      </c>
      <c r="E4930" s="193">
        <v>0.7</v>
      </c>
      <c r="F4930" s="192" t="s">
        <v>114</v>
      </c>
    </row>
    <row r="4931" spans="1:6">
      <c r="A4931" s="192">
        <v>83358</v>
      </c>
      <c r="B4931" s="192" t="s">
        <v>5200</v>
      </c>
      <c r="C4931" s="192" t="s">
        <v>5186</v>
      </c>
      <c r="D4931" s="192" t="s">
        <v>113</v>
      </c>
      <c r="E4931" s="193">
        <v>1.45</v>
      </c>
      <c r="F4931" s="192" t="s">
        <v>114</v>
      </c>
    </row>
    <row r="4932" spans="1:6">
      <c r="A4932" s="192">
        <v>95303</v>
      </c>
      <c r="B4932" s="192" t="s">
        <v>5201</v>
      </c>
      <c r="C4932" s="192" t="s">
        <v>5186</v>
      </c>
      <c r="D4932" s="192" t="s">
        <v>113</v>
      </c>
      <c r="E4932" s="193">
        <v>0.9</v>
      </c>
      <c r="F4932" s="192" t="s">
        <v>114</v>
      </c>
    </row>
    <row r="4933" spans="1:6">
      <c r="A4933" s="192">
        <v>97912</v>
      </c>
      <c r="B4933" s="192" t="s">
        <v>5202</v>
      </c>
      <c r="C4933" s="192" t="s">
        <v>5186</v>
      </c>
      <c r="D4933" s="192" t="s">
        <v>113</v>
      </c>
      <c r="E4933" s="193">
        <v>1.62</v>
      </c>
      <c r="F4933" s="192" t="s">
        <v>114</v>
      </c>
    </row>
    <row r="4934" spans="1:6">
      <c r="A4934" s="192">
        <v>97913</v>
      </c>
      <c r="B4934" s="192" t="s">
        <v>5203</v>
      </c>
      <c r="C4934" s="192" t="s">
        <v>5186</v>
      </c>
      <c r="D4934" s="192" t="s">
        <v>113</v>
      </c>
      <c r="E4934" s="193">
        <v>1.23</v>
      </c>
      <c r="F4934" s="192" t="s">
        <v>114</v>
      </c>
    </row>
    <row r="4935" spans="1:6">
      <c r="A4935" s="192">
        <v>97914</v>
      </c>
      <c r="B4935" s="192" t="s">
        <v>5204</v>
      </c>
      <c r="C4935" s="192" t="s">
        <v>5186</v>
      </c>
      <c r="D4935" s="192" t="s">
        <v>113</v>
      </c>
      <c r="E4935" s="193">
        <v>1.1599999999999999</v>
      </c>
      <c r="F4935" s="192" t="s">
        <v>114</v>
      </c>
    </row>
    <row r="4936" spans="1:6">
      <c r="A4936" s="192">
        <v>97915</v>
      </c>
      <c r="B4936" s="192" t="s">
        <v>5205</v>
      </c>
      <c r="C4936" s="192" t="s">
        <v>5186</v>
      </c>
      <c r="D4936" s="192" t="s">
        <v>113</v>
      </c>
      <c r="E4936" s="193">
        <v>0.82</v>
      </c>
      <c r="F4936" s="192" t="s">
        <v>114</v>
      </c>
    </row>
    <row r="4937" spans="1:6">
      <c r="A4937" s="192">
        <v>97916</v>
      </c>
      <c r="B4937" s="192" t="s">
        <v>5206</v>
      </c>
      <c r="C4937" s="192" t="s">
        <v>5176</v>
      </c>
      <c r="D4937" s="192" t="s">
        <v>113</v>
      </c>
      <c r="E4937" s="193">
        <v>1.07</v>
      </c>
      <c r="F4937" s="192" t="s">
        <v>114</v>
      </c>
    </row>
    <row r="4938" spans="1:6">
      <c r="A4938" s="192">
        <v>97917</v>
      </c>
      <c r="B4938" s="192" t="s">
        <v>5207</v>
      </c>
      <c r="C4938" s="192" t="s">
        <v>5176</v>
      </c>
      <c r="D4938" s="192" t="s">
        <v>113</v>
      </c>
      <c r="E4938" s="193">
        <v>0.82</v>
      </c>
      <c r="F4938" s="192" t="s">
        <v>114</v>
      </c>
    </row>
    <row r="4939" spans="1:6">
      <c r="A4939" s="192">
        <v>97918</v>
      </c>
      <c r="B4939" s="192" t="s">
        <v>5208</v>
      </c>
      <c r="C4939" s="192" t="s">
        <v>5176</v>
      </c>
      <c r="D4939" s="192" t="s">
        <v>113</v>
      </c>
      <c r="E4939" s="193">
        <v>0.76</v>
      </c>
      <c r="F4939" s="192" t="s">
        <v>114</v>
      </c>
    </row>
    <row r="4940" spans="1:6">
      <c r="A4940" s="192">
        <v>97919</v>
      </c>
      <c r="B4940" s="192" t="s">
        <v>5209</v>
      </c>
      <c r="C4940" s="192" t="s">
        <v>5176</v>
      </c>
      <c r="D4940" s="192" t="s">
        <v>113</v>
      </c>
      <c r="E4940" s="193">
        <v>0.54</v>
      </c>
      <c r="F4940" s="192" t="s">
        <v>114</v>
      </c>
    </row>
    <row r="4941" spans="1:6">
      <c r="A4941" s="192">
        <v>94097</v>
      </c>
      <c r="B4941" s="192" t="s">
        <v>5210</v>
      </c>
      <c r="C4941" s="192" t="s">
        <v>367</v>
      </c>
      <c r="D4941" s="192" t="s">
        <v>113</v>
      </c>
      <c r="E4941" s="193">
        <v>4.18</v>
      </c>
      <c r="F4941" s="192" t="s">
        <v>114</v>
      </c>
    </row>
    <row r="4942" spans="1:6">
      <c r="A4942" s="192">
        <v>94098</v>
      </c>
      <c r="B4942" s="192" t="s">
        <v>5211</v>
      </c>
      <c r="C4942" s="192" t="s">
        <v>367</v>
      </c>
      <c r="D4942" s="192" t="s">
        <v>113</v>
      </c>
      <c r="E4942" s="193">
        <v>4.79</v>
      </c>
      <c r="F4942" s="192" t="s">
        <v>114</v>
      </c>
    </row>
    <row r="4943" spans="1:6">
      <c r="A4943" s="192">
        <v>94099</v>
      </c>
      <c r="B4943" s="192" t="s">
        <v>5212</v>
      </c>
      <c r="C4943" s="192" t="s">
        <v>367</v>
      </c>
      <c r="D4943" s="192" t="s">
        <v>113</v>
      </c>
      <c r="E4943" s="193">
        <v>2.09</v>
      </c>
      <c r="F4943" s="192" t="s">
        <v>114</v>
      </c>
    </row>
    <row r="4944" spans="1:6">
      <c r="A4944" s="192">
        <v>94100</v>
      </c>
      <c r="B4944" s="192" t="s">
        <v>5213</v>
      </c>
      <c r="C4944" s="192" t="s">
        <v>367</v>
      </c>
      <c r="D4944" s="192" t="s">
        <v>113</v>
      </c>
      <c r="E4944" s="193">
        <v>2.68</v>
      </c>
      <c r="F4944" s="192" t="s">
        <v>114</v>
      </c>
    </row>
    <row r="4945" spans="1:6">
      <c r="A4945" s="192">
        <v>94102</v>
      </c>
      <c r="B4945" s="192" t="s">
        <v>5214</v>
      </c>
      <c r="C4945" s="192" t="s">
        <v>1462</v>
      </c>
      <c r="D4945" s="192" t="s">
        <v>113</v>
      </c>
      <c r="E4945" s="193">
        <v>152.47</v>
      </c>
      <c r="F4945" s="192" t="s">
        <v>114</v>
      </c>
    </row>
    <row r="4946" spans="1:6">
      <c r="A4946" s="192">
        <v>94103</v>
      </c>
      <c r="B4946" s="192" t="s">
        <v>5215</v>
      </c>
      <c r="C4946" s="192" t="s">
        <v>1462</v>
      </c>
      <c r="D4946" s="192" t="s">
        <v>113</v>
      </c>
      <c r="E4946" s="193">
        <v>215.06</v>
      </c>
      <c r="F4946" s="192" t="s">
        <v>114</v>
      </c>
    </row>
    <row r="4947" spans="1:6">
      <c r="A4947" s="192">
        <v>94104</v>
      </c>
      <c r="B4947" s="192" t="s">
        <v>5216</v>
      </c>
      <c r="C4947" s="192" t="s">
        <v>1462</v>
      </c>
      <c r="D4947" s="192" t="s">
        <v>113</v>
      </c>
      <c r="E4947" s="193">
        <v>155.81</v>
      </c>
      <c r="F4947" s="192" t="s">
        <v>114</v>
      </c>
    </row>
    <row r="4948" spans="1:6">
      <c r="A4948" s="192">
        <v>94105</v>
      </c>
      <c r="B4948" s="192" t="s">
        <v>5217</v>
      </c>
      <c r="C4948" s="192" t="s">
        <v>1462</v>
      </c>
      <c r="D4948" s="192" t="s">
        <v>113</v>
      </c>
      <c r="E4948" s="193">
        <v>218.43</v>
      </c>
      <c r="F4948" s="192" t="s">
        <v>114</v>
      </c>
    </row>
    <row r="4949" spans="1:6">
      <c r="A4949" s="192">
        <v>94106</v>
      </c>
      <c r="B4949" s="192" t="s">
        <v>5218</v>
      </c>
      <c r="C4949" s="192" t="s">
        <v>1462</v>
      </c>
      <c r="D4949" s="192" t="s">
        <v>113</v>
      </c>
      <c r="E4949" s="193">
        <v>135.75</v>
      </c>
      <c r="F4949" s="192" t="s">
        <v>114</v>
      </c>
    </row>
    <row r="4950" spans="1:6">
      <c r="A4950" s="192">
        <v>94107</v>
      </c>
      <c r="B4950" s="192" t="s">
        <v>5219</v>
      </c>
      <c r="C4950" s="192" t="s">
        <v>1462</v>
      </c>
      <c r="D4950" s="192" t="s">
        <v>113</v>
      </c>
      <c r="E4950" s="193">
        <v>198.36</v>
      </c>
      <c r="F4950" s="192" t="s">
        <v>114</v>
      </c>
    </row>
    <row r="4951" spans="1:6">
      <c r="A4951" s="192">
        <v>94108</v>
      </c>
      <c r="B4951" s="192" t="s">
        <v>5220</v>
      </c>
      <c r="C4951" s="192" t="s">
        <v>1462</v>
      </c>
      <c r="D4951" s="192" t="s">
        <v>113</v>
      </c>
      <c r="E4951" s="193">
        <v>139.09</v>
      </c>
      <c r="F4951" s="192" t="s">
        <v>114</v>
      </c>
    </row>
    <row r="4952" spans="1:6">
      <c r="A4952" s="192">
        <v>94110</v>
      </c>
      <c r="B4952" s="192" t="s">
        <v>5221</v>
      </c>
      <c r="C4952" s="192" t="s">
        <v>1462</v>
      </c>
      <c r="D4952" s="192" t="s">
        <v>113</v>
      </c>
      <c r="E4952" s="193">
        <v>201.69</v>
      </c>
      <c r="F4952" s="192" t="s">
        <v>114</v>
      </c>
    </row>
    <row r="4953" spans="1:6">
      <c r="A4953" s="192">
        <v>94111</v>
      </c>
      <c r="B4953" s="192" t="s">
        <v>5222</v>
      </c>
      <c r="C4953" s="192" t="s">
        <v>1462</v>
      </c>
      <c r="D4953" s="192" t="s">
        <v>113</v>
      </c>
      <c r="E4953" s="193">
        <v>127.08</v>
      </c>
      <c r="F4953" s="192" t="s">
        <v>114</v>
      </c>
    </row>
    <row r="4954" spans="1:6">
      <c r="A4954" s="192">
        <v>94112</v>
      </c>
      <c r="B4954" s="192" t="s">
        <v>5223</v>
      </c>
      <c r="C4954" s="192" t="s">
        <v>1462</v>
      </c>
      <c r="D4954" s="192" t="s">
        <v>113</v>
      </c>
      <c r="E4954" s="193">
        <v>183.77</v>
      </c>
      <c r="F4954" s="192" t="s">
        <v>114</v>
      </c>
    </row>
    <row r="4955" spans="1:6">
      <c r="A4955" s="192">
        <v>94113</v>
      </c>
      <c r="B4955" s="192" t="s">
        <v>5224</v>
      </c>
      <c r="C4955" s="192" t="s">
        <v>1462</v>
      </c>
      <c r="D4955" s="192" t="s">
        <v>113</v>
      </c>
      <c r="E4955" s="193">
        <v>132.19999999999999</v>
      </c>
      <c r="F4955" s="192" t="s">
        <v>114</v>
      </c>
    </row>
    <row r="4956" spans="1:6">
      <c r="A4956" s="192">
        <v>94114</v>
      </c>
      <c r="B4956" s="192" t="s">
        <v>5225</v>
      </c>
      <c r="C4956" s="192" t="s">
        <v>1462</v>
      </c>
      <c r="D4956" s="192" t="s">
        <v>113</v>
      </c>
      <c r="E4956" s="193">
        <v>189.55</v>
      </c>
      <c r="F4956" s="192" t="s">
        <v>114</v>
      </c>
    </row>
    <row r="4957" spans="1:6">
      <c r="A4957" s="192">
        <v>94115</v>
      </c>
      <c r="B4957" s="192" t="s">
        <v>5226</v>
      </c>
      <c r="C4957" s="192" t="s">
        <v>1462</v>
      </c>
      <c r="D4957" s="192" t="s">
        <v>113</v>
      </c>
      <c r="E4957" s="193">
        <v>103.1</v>
      </c>
      <c r="F4957" s="192" t="s">
        <v>114</v>
      </c>
    </row>
    <row r="4958" spans="1:6">
      <c r="A4958" s="192">
        <v>94116</v>
      </c>
      <c r="B4958" s="192" t="s">
        <v>5227</v>
      </c>
      <c r="C4958" s="192" t="s">
        <v>1462</v>
      </c>
      <c r="D4958" s="192" t="s">
        <v>113</v>
      </c>
      <c r="E4958" s="193">
        <v>156.31</v>
      </c>
      <c r="F4958" s="192" t="s">
        <v>114</v>
      </c>
    </row>
    <row r="4959" spans="1:6">
      <c r="A4959" s="192">
        <v>94117</v>
      </c>
      <c r="B4959" s="192" t="s">
        <v>5228</v>
      </c>
      <c r="C4959" s="192" t="s">
        <v>1462</v>
      </c>
      <c r="D4959" s="192" t="s">
        <v>113</v>
      </c>
      <c r="E4959" s="193">
        <v>107.87</v>
      </c>
      <c r="F4959" s="192" t="s">
        <v>114</v>
      </c>
    </row>
    <row r="4960" spans="1:6">
      <c r="A4960" s="192">
        <v>94118</v>
      </c>
      <c r="B4960" s="192" t="s">
        <v>5229</v>
      </c>
      <c r="C4960" s="192" t="s">
        <v>1462</v>
      </c>
      <c r="D4960" s="192" t="s">
        <v>113</v>
      </c>
      <c r="E4960" s="193">
        <v>161.91999999999999</v>
      </c>
      <c r="F4960" s="192" t="s">
        <v>114</v>
      </c>
    </row>
    <row r="4961" spans="1:6">
      <c r="A4961" s="192">
        <v>6514</v>
      </c>
      <c r="B4961" s="192" t="s">
        <v>5230</v>
      </c>
      <c r="C4961" s="192" t="s">
        <v>1462</v>
      </c>
      <c r="D4961" s="192" t="s">
        <v>196</v>
      </c>
      <c r="E4961" s="193">
        <v>120.48</v>
      </c>
      <c r="F4961" s="192" t="s">
        <v>114</v>
      </c>
    </row>
    <row r="4962" spans="1:6">
      <c r="A4962" s="192">
        <v>88549</v>
      </c>
      <c r="B4962" s="192" t="s">
        <v>5231</v>
      </c>
      <c r="C4962" s="192" t="s">
        <v>1462</v>
      </c>
      <c r="D4962" s="192" t="s">
        <v>596</v>
      </c>
      <c r="E4962" s="193">
        <v>98.42</v>
      </c>
      <c r="F4962" s="192" t="s">
        <v>114</v>
      </c>
    </row>
    <row r="4963" spans="1:6">
      <c r="A4963" s="192" t="s">
        <v>5232</v>
      </c>
      <c r="B4963" s="192" t="s">
        <v>5233</v>
      </c>
      <c r="C4963" s="192" t="s">
        <v>1462</v>
      </c>
      <c r="D4963" s="192" t="s">
        <v>113</v>
      </c>
      <c r="E4963" s="193">
        <v>4.55</v>
      </c>
      <c r="F4963" s="192" t="s">
        <v>114</v>
      </c>
    </row>
    <row r="4964" spans="1:6">
      <c r="A4964" s="192">
        <v>95606</v>
      </c>
      <c r="B4964" s="192" t="s">
        <v>5234</v>
      </c>
      <c r="C4964" s="192" t="s">
        <v>1462</v>
      </c>
      <c r="D4964" s="192" t="s">
        <v>113</v>
      </c>
      <c r="E4964" s="193">
        <v>1.29</v>
      </c>
      <c r="F4964" s="192" t="s">
        <v>114</v>
      </c>
    </row>
    <row r="4965" spans="1:6">
      <c r="A4965" s="192">
        <v>72131</v>
      </c>
      <c r="B4965" s="192" t="s">
        <v>5235</v>
      </c>
      <c r="C4965" s="192" t="s">
        <v>367</v>
      </c>
      <c r="D4965" s="192" t="s">
        <v>196</v>
      </c>
      <c r="E4965" s="193">
        <v>119.24</v>
      </c>
      <c r="F4965" s="192" t="s">
        <v>114</v>
      </c>
    </row>
    <row r="4966" spans="1:6">
      <c r="A4966" s="192">
        <v>72132</v>
      </c>
      <c r="B4966" s="192" t="s">
        <v>5236</v>
      </c>
      <c r="C4966" s="192" t="s">
        <v>367</v>
      </c>
      <c r="D4966" s="192" t="s">
        <v>196</v>
      </c>
      <c r="E4966" s="193">
        <v>61.66</v>
      </c>
      <c r="F4966" s="192" t="s">
        <v>114</v>
      </c>
    </row>
    <row r="4967" spans="1:6">
      <c r="A4967" s="192">
        <v>72133</v>
      </c>
      <c r="B4967" s="192" t="s">
        <v>5237</v>
      </c>
      <c r="C4967" s="192" t="s">
        <v>367</v>
      </c>
      <c r="D4967" s="192" t="s">
        <v>196</v>
      </c>
      <c r="E4967" s="193">
        <v>208.42</v>
      </c>
      <c r="F4967" s="192" t="s">
        <v>114</v>
      </c>
    </row>
    <row r="4968" spans="1:6">
      <c r="A4968" s="192">
        <v>87471</v>
      </c>
      <c r="B4968" s="192" t="s">
        <v>5238</v>
      </c>
      <c r="C4968" s="192" t="s">
        <v>367</v>
      </c>
      <c r="D4968" s="192" t="s">
        <v>113</v>
      </c>
      <c r="E4968" s="193">
        <v>39.19</v>
      </c>
      <c r="F4968" s="192" t="s">
        <v>114</v>
      </c>
    </row>
    <row r="4969" spans="1:6">
      <c r="A4969" s="192">
        <v>87472</v>
      </c>
      <c r="B4969" s="192" t="s">
        <v>5239</v>
      </c>
      <c r="C4969" s="192" t="s">
        <v>367</v>
      </c>
      <c r="D4969" s="192" t="s">
        <v>113</v>
      </c>
      <c r="E4969" s="193">
        <v>40.18</v>
      </c>
      <c r="F4969" s="192" t="s">
        <v>114</v>
      </c>
    </row>
    <row r="4970" spans="1:6">
      <c r="A4970" s="192">
        <v>87473</v>
      </c>
      <c r="B4970" s="192" t="s">
        <v>5240</v>
      </c>
      <c r="C4970" s="192" t="s">
        <v>367</v>
      </c>
      <c r="D4970" s="192" t="s">
        <v>113</v>
      </c>
      <c r="E4970" s="193">
        <v>53.97</v>
      </c>
      <c r="F4970" s="192" t="s">
        <v>114</v>
      </c>
    </row>
    <row r="4971" spans="1:6">
      <c r="A4971" s="192">
        <v>87474</v>
      </c>
      <c r="B4971" s="192" t="s">
        <v>5241</v>
      </c>
      <c r="C4971" s="192" t="s">
        <v>367</v>
      </c>
      <c r="D4971" s="192" t="s">
        <v>113</v>
      </c>
      <c r="E4971" s="193">
        <v>55.1</v>
      </c>
      <c r="F4971" s="192" t="s">
        <v>114</v>
      </c>
    </row>
    <row r="4972" spans="1:6">
      <c r="A4972" s="192">
        <v>87475</v>
      </c>
      <c r="B4972" s="192" t="s">
        <v>5242</v>
      </c>
      <c r="C4972" s="192" t="s">
        <v>367</v>
      </c>
      <c r="D4972" s="192" t="s">
        <v>113</v>
      </c>
      <c r="E4972" s="193">
        <v>64.930000000000007</v>
      </c>
      <c r="F4972" s="192" t="s">
        <v>114</v>
      </c>
    </row>
    <row r="4973" spans="1:6">
      <c r="A4973" s="192">
        <v>87476</v>
      </c>
      <c r="B4973" s="192" t="s">
        <v>5243</v>
      </c>
      <c r="C4973" s="192" t="s">
        <v>367</v>
      </c>
      <c r="D4973" s="192" t="s">
        <v>113</v>
      </c>
      <c r="E4973" s="193">
        <v>66.25</v>
      </c>
      <c r="F4973" s="192" t="s">
        <v>114</v>
      </c>
    </row>
    <row r="4974" spans="1:6">
      <c r="A4974" s="192">
        <v>87477</v>
      </c>
      <c r="B4974" s="192" t="s">
        <v>5244</v>
      </c>
      <c r="C4974" s="192" t="s">
        <v>367</v>
      </c>
      <c r="D4974" s="192" t="s">
        <v>113</v>
      </c>
      <c r="E4974" s="193">
        <v>35.700000000000003</v>
      </c>
      <c r="F4974" s="192" t="s">
        <v>114</v>
      </c>
    </row>
    <row r="4975" spans="1:6">
      <c r="A4975" s="192">
        <v>87478</v>
      </c>
      <c r="B4975" s="192" t="s">
        <v>5245</v>
      </c>
      <c r="C4975" s="192" t="s">
        <v>367</v>
      </c>
      <c r="D4975" s="192" t="s">
        <v>113</v>
      </c>
      <c r="E4975" s="193">
        <v>36.69</v>
      </c>
      <c r="F4975" s="192" t="s">
        <v>114</v>
      </c>
    </row>
    <row r="4976" spans="1:6">
      <c r="A4976" s="192">
        <v>87479</v>
      </c>
      <c r="B4976" s="192" t="s">
        <v>5246</v>
      </c>
      <c r="C4976" s="192" t="s">
        <v>367</v>
      </c>
      <c r="D4976" s="192" t="s">
        <v>113</v>
      </c>
      <c r="E4976" s="193">
        <v>49.99</v>
      </c>
      <c r="F4976" s="192" t="s">
        <v>114</v>
      </c>
    </row>
    <row r="4977" spans="1:6">
      <c r="A4977" s="192">
        <v>87480</v>
      </c>
      <c r="B4977" s="192" t="s">
        <v>5247</v>
      </c>
      <c r="C4977" s="192" t="s">
        <v>367</v>
      </c>
      <c r="D4977" s="192" t="s">
        <v>113</v>
      </c>
      <c r="E4977" s="193">
        <v>51.12</v>
      </c>
      <c r="F4977" s="192" t="s">
        <v>114</v>
      </c>
    </row>
    <row r="4978" spans="1:6">
      <c r="A4978" s="192">
        <v>87481</v>
      </c>
      <c r="B4978" s="192" t="s">
        <v>5248</v>
      </c>
      <c r="C4978" s="192" t="s">
        <v>367</v>
      </c>
      <c r="D4978" s="192" t="s">
        <v>113</v>
      </c>
      <c r="E4978" s="193">
        <v>60.35</v>
      </c>
      <c r="F4978" s="192" t="s">
        <v>114</v>
      </c>
    </row>
    <row r="4979" spans="1:6">
      <c r="A4979" s="192">
        <v>87482</v>
      </c>
      <c r="B4979" s="192" t="s">
        <v>5249</v>
      </c>
      <c r="C4979" s="192" t="s">
        <v>367</v>
      </c>
      <c r="D4979" s="192" t="s">
        <v>113</v>
      </c>
      <c r="E4979" s="193">
        <v>61.67</v>
      </c>
      <c r="F4979" s="192" t="s">
        <v>114</v>
      </c>
    </row>
    <row r="4980" spans="1:6">
      <c r="A4980" s="192">
        <v>87483</v>
      </c>
      <c r="B4980" s="192" t="s">
        <v>5250</v>
      </c>
      <c r="C4980" s="192" t="s">
        <v>367</v>
      </c>
      <c r="D4980" s="192" t="s">
        <v>113</v>
      </c>
      <c r="E4980" s="193">
        <v>44.55</v>
      </c>
      <c r="F4980" s="192" t="s">
        <v>114</v>
      </c>
    </row>
    <row r="4981" spans="1:6">
      <c r="A4981" s="192">
        <v>87484</v>
      </c>
      <c r="B4981" s="192" t="s">
        <v>5251</v>
      </c>
      <c r="C4981" s="192" t="s">
        <v>367</v>
      </c>
      <c r="D4981" s="192" t="s">
        <v>113</v>
      </c>
      <c r="E4981" s="193">
        <v>45.54</v>
      </c>
      <c r="F4981" s="192" t="s">
        <v>114</v>
      </c>
    </row>
    <row r="4982" spans="1:6">
      <c r="A4982" s="192">
        <v>87485</v>
      </c>
      <c r="B4982" s="192" t="s">
        <v>5252</v>
      </c>
      <c r="C4982" s="192" t="s">
        <v>367</v>
      </c>
      <c r="D4982" s="192" t="s">
        <v>113</v>
      </c>
      <c r="E4982" s="193">
        <v>59.46</v>
      </c>
      <c r="F4982" s="192" t="s">
        <v>114</v>
      </c>
    </row>
    <row r="4983" spans="1:6">
      <c r="A4983" s="192">
        <v>87487</v>
      </c>
      <c r="B4983" s="192" t="s">
        <v>5253</v>
      </c>
      <c r="C4983" s="192" t="s">
        <v>367</v>
      </c>
      <c r="D4983" s="192" t="s">
        <v>113</v>
      </c>
      <c r="E4983" s="193">
        <v>70.27</v>
      </c>
      <c r="F4983" s="192" t="s">
        <v>114</v>
      </c>
    </row>
    <row r="4984" spans="1:6">
      <c r="A4984" s="192">
        <v>87488</v>
      </c>
      <c r="B4984" s="192" t="s">
        <v>5254</v>
      </c>
      <c r="C4984" s="192" t="s">
        <v>367</v>
      </c>
      <c r="D4984" s="192" t="s">
        <v>113</v>
      </c>
      <c r="E4984" s="193">
        <v>71.59</v>
      </c>
      <c r="F4984" s="192" t="s">
        <v>114</v>
      </c>
    </row>
    <row r="4985" spans="1:6">
      <c r="A4985" s="192">
        <v>87489</v>
      </c>
      <c r="B4985" s="192" t="s">
        <v>5255</v>
      </c>
      <c r="C4985" s="192" t="s">
        <v>367</v>
      </c>
      <c r="D4985" s="192" t="s">
        <v>113</v>
      </c>
      <c r="E4985" s="193">
        <v>38.81</v>
      </c>
      <c r="F4985" s="192" t="s">
        <v>114</v>
      </c>
    </row>
    <row r="4986" spans="1:6">
      <c r="A4986" s="192">
        <v>87490</v>
      </c>
      <c r="B4986" s="192" t="s">
        <v>5256</v>
      </c>
      <c r="C4986" s="192" t="s">
        <v>367</v>
      </c>
      <c r="D4986" s="192" t="s">
        <v>113</v>
      </c>
      <c r="E4986" s="193">
        <v>39.799999999999997</v>
      </c>
      <c r="F4986" s="192" t="s">
        <v>114</v>
      </c>
    </row>
    <row r="4987" spans="1:6">
      <c r="A4987" s="192">
        <v>87491</v>
      </c>
      <c r="B4987" s="192" t="s">
        <v>5257</v>
      </c>
      <c r="C4987" s="192" t="s">
        <v>367</v>
      </c>
      <c r="D4987" s="192" t="s">
        <v>113</v>
      </c>
      <c r="E4987" s="193">
        <v>53.24</v>
      </c>
      <c r="F4987" s="192" t="s">
        <v>114</v>
      </c>
    </row>
    <row r="4988" spans="1:6">
      <c r="A4988" s="192">
        <v>87492</v>
      </c>
      <c r="B4988" s="192" t="s">
        <v>5258</v>
      </c>
      <c r="C4988" s="192" t="s">
        <v>367</v>
      </c>
      <c r="D4988" s="192" t="s">
        <v>113</v>
      </c>
      <c r="E4988" s="193">
        <v>54.37</v>
      </c>
      <c r="F4988" s="192" t="s">
        <v>114</v>
      </c>
    </row>
    <row r="4989" spans="1:6">
      <c r="A4989" s="192">
        <v>87493</v>
      </c>
      <c r="B4989" s="192" t="s">
        <v>5259</v>
      </c>
      <c r="C4989" s="192" t="s">
        <v>367</v>
      </c>
      <c r="D4989" s="192" t="s">
        <v>113</v>
      </c>
      <c r="E4989" s="193">
        <v>63.69</v>
      </c>
      <c r="F4989" s="192" t="s">
        <v>114</v>
      </c>
    </row>
    <row r="4990" spans="1:6">
      <c r="A4990" s="192">
        <v>87494</v>
      </c>
      <c r="B4990" s="192" t="s">
        <v>5260</v>
      </c>
      <c r="C4990" s="192" t="s">
        <v>367</v>
      </c>
      <c r="D4990" s="192" t="s">
        <v>113</v>
      </c>
      <c r="E4990" s="193">
        <v>65.010000000000005</v>
      </c>
      <c r="F4990" s="192" t="s">
        <v>114</v>
      </c>
    </row>
    <row r="4991" spans="1:6">
      <c r="A4991" s="192">
        <v>87495</v>
      </c>
      <c r="B4991" s="192" t="s">
        <v>5261</v>
      </c>
      <c r="C4991" s="192" t="s">
        <v>367</v>
      </c>
      <c r="D4991" s="192" t="s">
        <v>113</v>
      </c>
      <c r="E4991" s="193">
        <v>63.71</v>
      </c>
      <c r="F4991" s="192" t="s">
        <v>114</v>
      </c>
    </row>
    <row r="4992" spans="1:6">
      <c r="A4992" s="192">
        <v>87496</v>
      </c>
      <c r="B4992" s="192" t="s">
        <v>5262</v>
      </c>
      <c r="C4992" s="192" t="s">
        <v>367</v>
      </c>
      <c r="D4992" s="192" t="s">
        <v>113</v>
      </c>
      <c r="E4992" s="193">
        <v>64.64</v>
      </c>
      <c r="F4992" s="192" t="s">
        <v>114</v>
      </c>
    </row>
    <row r="4993" spans="1:6">
      <c r="A4993" s="192">
        <v>87497</v>
      </c>
      <c r="B4993" s="192" t="s">
        <v>5263</v>
      </c>
      <c r="C4993" s="192" t="s">
        <v>367</v>
      </c>
      <c r="D4993" s="192" t="s">
        <v>113</v>
      </c>
      <c r="E4993" s="193">
        <v>62.44</v>
      </c>
      <c r="F4993" s="192" t="s">
        <v>114</v>
      </c>
    </row>
    <row r="4994" spans="1:6">
      <c r="A4994" s="192">
        <v>87498</v>
      </c>
      <c r="B4994" s="192" t="s">
        <v>5264</v>
      </c>
      <c r="C4994" s="192" t="s">
        <v>367</v>
      </c>
      <c r="D4994" s="192" t="s">
        <v>113</v>
      </c>
      <c r="E4994" s="193">
        <v>63.63</v>
      </c>
      <c r="F4994" s="192" t="s">
        <v>114</v>
      </c>
    </row>
    <row r="4995" spans="1:6">
      <c r="A4995" s="192">
        <v>87499</v>
      </c>
      <c r="B4995" s="192" t="s">
        <v>5265</v>
      </c>
      <c r="C4995" s="192" t="s">
        <v>367</v>
      </c>
      <c r="D4995" s="192" t="s">
        <v>113</v>
      </c>
      <c r="E4995" s="193">
        <v>69.11</v>
      </c>
      <c r="F4995" s="192" t="s">
        <v>114</v>
      </c>
    </row>
    <row r="4996" spans="1:6">
      <c r="A4996" s="192">
        <v>87500</v>
      </c>
      <c r="B4996" s="192" t="s">
        <v>5266</v>
      </c>
      <c r="C4996" s="192" t="s">
        <v>367</v>
      </c>
      <c r="D4996" s="192" t="s">
        <v>113</v>
      </c>
      <c r="E4996" s="193">
        <v>70.11</v>
      </c>
      <c r="F4996" s="192" t="s">
        <v>114</v>
      </c>
    </row>
    <row r="4997" spans="1:6">
      <c r="A4997" s="192">
        <v>87501</v>
      </c>
      <c r="B4997" s="192" t="s">
        <v>5267</v>
      </c>
      <c r="C4997" s="192" t="s">
        <v>367</v>
      </c>
      <c r="D4997" s="192" t="s">
        <v>113</v>
      </c>
      <c r="E4997" s="193">
        <v>107.31</v>
      </c>
      <c r="F4997" s="192" t="s">
        <v>114</v>
      </c>
    </row>
    <row r="4998" spans="1:6">
      <c r="A4998" s="192">
        <v>87502</v>
      </c>
      <c r="B4998" s="192" t="s">
        <v>5268</v>
      </c>
      <c r="C4998" s="192" t="s">
        <v>367</v>
      </c>
      <c r="D4998" s="192" t="s">
        <v>113</v>
      </c>
      <c r="E4998" s="193">
        <v>108.59</v>
      </c>
      <c r="F4998" s="192" t="s">
        <v>114</v>
      </c>
    </row>
    <row r="4999" spans="1:6">
      <c r="A4999" s="192">
        <v>87503</v>
      </c>
      <c r="B4999" s="192" t="s">
        <v>5269</v>
      </c>
      <c r="C4999" s="192" t="s">
        <v>367</v>
      </c>
      <c r="D4999" s="192" t="s">
        <v>113</v>
      </c>
      <c r="E4999" s="193">
        <v>54.96</v>
      </c>
      <c r="F4999" s="192" t="s">
        <v>114</v>
      </c>
    </row>
    <row r="5000" spans="1:6">
      <c r="A5000" s="192">
        <v>87504</v>
      </c>
      <c r="B5000" s="192" t="s">
        <v>5270</v>
      </c>
      <c r="C5000" s="192" t="s">
        <v>367</v>
      </c>
      <c r="D5000" s="192" t="s">
        <v>113</v>
      </c>
      <c r="E5000" s="193">
        <v>55.89</v>
      </c>
      <c r="F5000" s="192" t="s">
        <v>114</v>
      </c>
    </row>
    <row r="5001" spans="1:6">
      <c r="A5001" s="192">
        <v>87505</v>
      </c>
      <c r="B5001" s="192" t="s">
        <v>5271</v>
      </c>
      <c r="C5001" s="192" t="s">
        <v>367</v>
      </c>
      <c r="D5001" s="192" t="s">
        <v>113</v>
      </c>
      <c r="E5001" s="193">
        <v>53.66</v>
      </c>
      <c r="F5001" s="192" t="s">
        <v>114</v>
      </c>
    </row>
    <row r="5002" spans="1:6">
      <c r="A5002" s="192">
        <v>87506</v>
      </c>
      <c r="B5002" s="192" t="s">
        <v>5272</v>
      </c>
      <c r="C5002" s="192" t="s">
        <v>367</v>
      </c>
      <c r="D5002" s="192" t="s">
        <v>113</v>
      </c>
      <c r="E5002" s="193">
        <v>54.85</v>
      </c>
      <c r="F5002" s="192" t="s">
        <v>114</v>
      </c>
    </row>
    <row r="5003" spans="1:6">
      <c r="A5003" s="192">
        <v>87507</v>
      </c>
      <c r="B5003" s="192" t="s">
        <v>5273</v>
      </c>
      <c r="C5003" s="192" t="s">
        <v>367</v>
      </c>
      <c r="D5003" s="192" t="s">
        <v>113</v>
      </c>
      <c r="E5003" s="193">
        <v>57.53</v>
      </c>
      <c r="F5003" s="192" t="s">
        <v>114</v>
      </c>
    </row>
    <row r="5004" spans="1:6">
      <c r="A5004" s="192">
        <v>87508</v>
      </c>
      <c r="B5004" s="192" t="s">
        <v>5274</v>
      </c>
      <c r="C5004" s="192" t="s">
        <v>367</v>
      </c>
      <c r="D5004" s="192" t="s">
        <v>113</v>
      </c>
      <c r="E5004" s="193">
        <v>58.53</v>
      </c>
      <c r="F5004" s="192" t="s">
        <v>114</v>
      </c>
    </row>
    <row r="5005" spans="1:6">
      <c r="A5005" s="192">
        <v>87509</v>
      </c>
      <c r="B5005" s="192" t="s">
        <v>5275</v>
      </c>
      <c r="C5005" s="192" t="s">
        <v>367</v>
      </c>
      <c r="D5005" s="192" t="s">
        <v>113</v>
      </c>
      <c r="E5005" s="193">
        <v>88.58</v>
      </c>
      <c r="F5005" s="192" t="s">
        <v>114</v>
      </c>
    </row>
    <row r="5006" spans="1:6">
      <c r="A5006" s="192">
        <v>87510</v>
      </c>
      <c r="B5006" s="192" t="s">
        <v>5276</v>
      </c>
      <c r="C5006" s="192" t="s">
        <v>367</v>
      </c>
      <c r="D5006" s="192" t="s">
        <v>113</v>
      </c>
      <c r="E5006" s="193">
        <v>89.86</v>
      </c>
      <c r="F5006" s="192" t="s">
        <v>114</v>
      </c>
    </row>
    <row r="5007" spans="1:6">
      <c r="A5007" s="192">
        <v>87511</v>
      </c>
      <c r="B5007" s="192" t="s">
        <v>5277</v>
      </c>
      <c r="C5007" s="192" t="s">
        <v>367</v>
      </c>
      <c r="D5007" s="192" t="s">
        <v>113</v>
      </c>
      <c r="E5007" s="193">
        <v>71.2</v>
      </c>
      <c r="F5007" s="192" t="s">
        <v>114</v>
      </c>
    </row>
    <row r="5008" spans="1:6">
      <c r="A5008" s="192">
        <v>87512</v>
      </c>
      <c r="B5008" s="192" t="s">
        <v>5278</v>
      </c>
      <c r="C5008" s="192" t="s">
        <v>367</v>
      </c>
      <c r="D5008" s="192" t="s">
        <v>113</v>
      </c>
      <c r="E5008" s="193">
        <v>72.13</v>
      </c>
      <c r="F5008" s="192" t="s">
        <v>114</v>
      </c>
    </row>
    <row r="5009" spans="1:6">
      <c r="A5009" s="192">
        <v>87513</v>
      </c>
      <c r="B5009" s="192" t="s">
        <v>5279</v>
      </c>
      <c r="C5009" s="192" t="s">
        <v>367</v>
      </c>
      <c r="D5009" s="192" t="s">
        <v>113</v>
      </c>
      <c r="E5009" s="193">
        <v>70.239999999999995</v>
      </c>
      <c r="F5009" s="192" t="s">
        <v>114</v>
      </c>
    </row>
    <row r="5010" spans="1:6">
      <c r="A5010" s="192">
        <v>87514</v>
      </c>
      <c r="B5010" s="192" t="s">
        <v>5280</v>
      </c>
      <c r="C5010" s="192" t="s">
        <v>367</v>
      </c>
      <c r="D5010" s="192" t="s">
        <v>113</v>
      </c>
      <c r="E5010" s="193">
        <v>71.430000000000007</v>
      </c>
      <c r="F5010" s="192" t="s">
        <v>114</v>
      </c>
    </row>
    <row r="5011" spans="1:6">
      <c r="A5011" s="192">
        <v>87515</v>
      </c>
      <c r="B5011" s="192" t="s">
        <v>5281</v>
      </c>
      <c r="C5011" s="192" t="s">
        <v>367</v>
      </c>
      <c r="D5011" s="192" t="s">
        <v>113</v>
      </c>
      <c r="E5011" s="193">
        <v>79.5</v>
      </c>
      <c r="F5011" s="192" t="s">
        <v>114</v>
      </c>
    </row>
    <row r="5012" spans="1:6">
      <c r="A5012" s="192">
        <v>87516</v>
      </c>
      <c r="B5012" s="192" t="s">
        <v>5282</v>
      </c>
      <c r="C5012" s="192" t="s">
        <v>367</v>
      </c>
      <c r="D5012" s="192" t="s">
        <v>113</v>
      </c>
      <c r="E5012" s="193">
        <v>80.5</v>
      </c>
      <c r="F5012" s="192" t="s">
        <v>114</v>
      </c>
    </row>
    <row r="5013" spans="1:6">
      <c r="A5013" s="192">
        <v>87517</v>
      </c>
      <c r="B5013" s="192" t="s">
        <v>5283</v>
      </c>
      <c r="C5013" s="192" t="s">
        <v>367</v>
      </c>
      <c r="D5013" s="192" t="s">
        <v>113</v>
      </c>
      <c r="E5013" s="193">
        <v>123.48</v>
      </c>
      <c r="F5013" s="192" t="s">
        <v>114</v>
      </c>
    </row>
    <row r="5014" spans="1:6">
      <c r="A5014" s="192">
        <v>87518</v>
      </c>
      <c r="B5014" s="192" t="s">
        <v>5284</v>
      </c>
      <c r="C5014" s="192" t="s">
        <v>367</v>
      </c>
      <c r="D5014" s="192" t="s">
        <v>113</v>
      </c>
      <c r="E5014" s="193">
        <v>124.76</v>
      </c>
      <c r="F5014" s="192" t="s">
        <v>114</v>
      </c>
    </row>
    <row r="5015" spans="1:6">
      <c r="A5015" s="192">
        <v>87519</v>
      </c>
      <c r="B5015" s="192" t="s">
        <v>5285</v>
      </c>
      <c r="C5015" s="192" t="s">
        <v>367</v>
      </c>
      <c r="D5015" s="192" t="s">
        <v>113</v>
      </c>
      <c r="E5015" s="193">
        <v>59.7</v>
      </c>
      <c r="F5015" s="192" t="s">
        <v>114</v>
      </c>
    </row>
    <row r="5016" spans="1:6">
      <c r="A5016" s="192">
        <v>87520</v>
      </c>
      <c r="B5016" s="192" t="s">
        <v>5286</v>
      </c>
      <c r="C5016" s="192" t="s">
        <v>367</v>
      </c>
      <c r="D5016" s="192" t="s">
        <v>113</v>
      </c>
      <c r="E5016" s="193">
        <v>60.63</v>
      </c>
      <c r="F5016" s="192" t="s">
        <v>114</v>
      </c>
    </row>
    <row r="5017" spans="1:6">
      <c r="A5017" s="192">
        <v>87521</v>
      </c>
      <c r="B5017" s="192" t="s">
        <v>5287</v>
      </c>
      <c r="C5017" s="192" t="s">
        <v>367</v>
      </c>
      <c r="D5017" s="192" t="s">
        <v>113</v>
      </c>
      <c r="E5017" s="193">
        <v>58.44</v>
      </c>
      <c r="F5017" s="192" t="s">
        <v>114</v>
      </c>
    </row>
    <row r="5018" spans="1:6">
      <c r="A5018" s="192">
        <v>87522</v>
      </c>
      <c r="B5018" s="192" t="s">
        <v>5288</v>
      </c>
      <c r="C5018" s="192" t="s">
        <v>367</v>
      </c>
      <c r="D5018" s="192" t="s">
        <v>113</v>
      </c>
      <c r="E5018" s="193">
        <v>59.63</v>
      </c>
      <c r="F5018" s="192" t="s">
        <v>114</v>
      </c>
    </row>
    <row r="5019" spans="1:6">
      <c r="A5019" s="192">
        <v>87523</v>
      </c>
      <c r="B5019" s="192" t="s">
        <v>5289</v>
      </c>
      <c r="C5019" s="192" t="s">
        <v>367</v>
      </c>
      <c r="D5019" s="192" t="s">
        <v>113</v>
      </c>
      <c r="E5019" s="193">
        <v>63.89</v>
      </c>
      <c r="F5019" s="192" t="s">
        <v>114</v>
      </c>
    </row>
    <row r="5020" spans="1:6">
      <c r="A5020" s="192">
        <v>87524</v>
      </c>
      <c r="B5020" s="192" t="s">
        <v>5290</v>
      </c>
      <c r="C5020" s="192" t="s">
        <v>367</v>
      </c>
      <c r="D5020" s="192" t="s">
        <v>113</v>
      </c>
      <c r="E5020" s="193">
        <v>64.89</v>
      </c>
      <c r="F5020" s="192" t="s">
        <v>114</v>
      </c>
    </row>
    <row r="5021" spans="1:6">
      <c r="A5021" s="192">
        <v>87525</v>
      </c>
      <c r="B5021" s="192" t="s">
        <v>5291</v>
      </c>
      <c r="C5021" s="192" t="s">
        <v>367</v>
      </c>
      <c r="D5021" s="192" t="s">
        <v>113</v>
      </c>
      <c r="E5021" s="193">
        <v>98.41</v>
      </c>
      <c r="F5021" s="192" t="s">
        <v>114</v>
      </c>
    </row>
    <row r="5022" spans="1:6">
      <c r="A5022" s="192">
        <v>87526</v>
      </c>
      <c r="B5022" s="192" t="s">
        <v>5292</v>
      </c>
      <c r="C5022" s="192" t="s">
        <v>367</v>
      </c>
      <c r="D5022" s="192" t="s">
        <v>113</v>
      </c>
      <c r="E5022" s="193">
        <v>99.69</v>
      </c>
      <c r="F5022" s="192" t="s">
        <v>114</v>
      </c>
    </row>
    <row r="5023" spans="1:6">
      <c r="A5023" s="192">
        <v>89043</v>
      </c>
      <c r="B5023" s="192" t="s">
        <v>5293</v>
      </c>
      <c r="C5023" s="192" t="s">
        <v>367</v>
      </c>
      <c r="D5023" s="192" t="s">
        <v>113</v>
      </c>
      <c r="E5023" s="193">
        <v>60.79</v>
      </c>
      <c r="F5023" s="192" t="s">
        <v>114</v>
      </c>
    </row>
    <row r="5024" spans="1:6">
      <c r="A5024" s="192">
        <v>89168</v>
      </c>
      <c r="B5024" s="192" t="s">
        <v>5294</v>
      </c>
      <c r="C5024" s="192" t="s">
        <v>367</v>
      </c>
      <c r="D5024" s="192" t="s">
        <v>113</v>
      </c>
      <c r="E5024" s="193">
        <v>62.49</v>
      </c>
      <c r="F5024" s="192" t="s">
        <v>114</v>
      </c>
    </row>
    <row r="5025" spans="1:6">
      <c r="A5025" s="192">
        <v>89977</v>
      </c>
      <c r="B5025" s="192" t="s">
        <v>5295</v>
      </c>
      <c r="C5025" s="192" t="s">
        <v>367</v>
      </c>
      <c r="D5025" s="192" t="s">
        <v>113</v>
      </c>
      <c r="E5025" s="193">
        <v>104.66</v>
      </c>
      <c r="F5025" s="192" t="s">
        <v>114</v>
      </c>
    </row>
    <row r="5026" spans="1:6">
      <c r="A5026" s="192">
        <v>90112</v>
      </c>
      <c r="B5026" s="192" t="s">
        <v>5296</v>
      </c>
      <c r="C5026" s="192" t="s">
        <v>367</v>
      </c>
      <c r="D5026" s="192" t="s">
        <v>113</v>
      </c>
      <c r="E5026" s="193">
        <v>60.59</v>
      </c>
      <c r="F5026" s="192" t="s">
        <v>114</v>
      </c>
    </row>
    <row r="5027" spans="1:6">
      <c r="A5027" s="192">
        <v>95474</v>
      </c>
      <c r="B5027" s="192" t="s">
        <v>5297</v>
      </c>
      <c r="C5027" s="192" t="s">
        <v>1462</v>
      </c>
      <c r="D5027" s="192" t="s">
        <v>196</v>
      </c>
      <c r="E5027" s="193">
        <v>610.86</v>
      </c>
      <c r="F5027" s="192" t="s">
        <v>114</v>
      </c>
    </row>
    <row r="5028" spans="1:6">
      <c r="A5028" s="192">
        <v>89282</v>
      </c>
      <c r="B5028" s="192" t="s">
        <v>5298</v>
      </c>
      <c r="C5028" s="192" t="s">
        <v>367</v>
      </c>
      <c r="D5028" s="192" t="s">
        <v>196</v>
      </c>
      <c r="E5028" s="193">
        <v>51.87</v>
      </c>
      <c r="F5028" s="192" t="s">
        <v>114</v>
      </c>
    </row>
    <row r="5029" spans="1:6">
      <c r="A5029" s="192">
        <v>89283</v>
      </c>
      <c r="B5029" s="192" t="s">
        <v>5299</v>
      </c>
      <c r="C5029" s="192" t="s">
        <v>367</v>
      </c>
      <c r="D5029" s="192" t="s">
        <v>196</v>
      </c>
      <c r="E5029" s="193">
        <v>53.02</v>
      </c>
      <c r="F5029" s="192" t="s">
        <v>114</v>
      </c>
    </row>
    <row r="5030" spans="1:6">
      <c r="A5030" s="192">
        <v>89284</v>
      </c>
      <c r="B5030" s="192" t="s">
        <v>5300</v>
      </c>
      <c r="C5030" s="192" t="s">
        <v>367</v>
      </c>
      <c r="D5030" s="192" t="s">
        <v>196</v>
      </c>
      <c r="E5030" s="193">
        <v>47.62</v>
      </c>
      <c r="F5030" s="192" t="s">
        <v>114</v>
      </c>
    </row>
    <row r="5031" spans="1:6">
      <c r="A5031" s="192">
        <v>89285</v>
      </c>
      <c r="B5031" s="192" t="s">
        <v>5301</v>
      </c>
      <c r="C5031" s="192" t="s">
        <v>367</v>
      </c>
      <c r="D5031" s="192" t="s">
        <v>196</v>
      </c>
      <c r="E5031" s="193">
        <v>48.77</v>
      </c>
      <c r="F5031" s="192" t="s">
        <v>114</v>
      </c>
    </row>
    <row r="5032" spans="1:6">
      <c r="A5032" s="192">
        <v>89286</v>
      </c>
      <c r="B5032" s="192" t="s">
        <v>5302</v>
      </c>
      <c r="C5032" s="192" t="s">
        <v>367</v>
      </c>
      <c r="D5032" s="192" t="s">
        <v>196</v>
      </c>
      <c r="E5032" s="193">
        <v>55.97</v>
      </c>
      <c r="F5032" s="192" t="s">
        <v>114</v>
      </c>
    </row>
    <row r="5033" spans="1:6">
      <c r="A5033" s="192">
        <v>89287</v>
      </c>
      <c r="B5033" s="192" t="s">
        <v>5303</v>
      </c>
      <c r="C5033" s="192" t="s">
        <v>367</v>
      </c>
      <c r="D5033" s="192" t="s">
        <v>196</v>
      </c>
      <c r="E5033" s="193">
        <v>57.12</v>
      </c>
      <c r="F5033" s="192" t="s">
        <v>114</v>
      </c>
    </row>
    <row r="5034" spans="1:6">
      <c r="A5034" s="192">
        <v>89288</v>
      </c>
      <c r="B5034" s="192" t="s">
        <v>5304</v>
      </c>
      <c r="C5034" s="192" t="s">
        <v>367</v>
      </c>
      <c r="D5034" s="192" t="s">
        <v>196</v>
      </c>
      <c r="E5034" s="193">
        <v>50.14</v>
      </c>
      <c r="F5034" s="192" t="s">
        <v>114</v>
      </c>
    </row>
    <row r="5035" spans="1:6">
      <c r="A5035" s="192">
        <v>89289</v>
      </c>
      <c r="B5035" s="192" t="s">
        <v>5305</v>
      </c>
      <c r="C5035" s="192" t="s">
        <v>367</v>
      </c>
      <c r="D5035" s="192" t="s">
        <v>196</v>
      </c>
      <c r="E5035" s="193">
        <v>51.29</v>
      </c>
      <c r="F5035" s="192" t="s">
        <v>114</v>
      </c>
    </row>
    <row r="5036" spans="1:6">
      <c r="A5036" s="192">
        <v>89290</v>
      </c>
      <c r="B5036" s="192" t="s">
        <v>5306</v>
      </c>
      <c r="C5036" s="192" t="s">
        <v>367</v>
      </c>
      <c r="D5036" s="192" t="s">
        <v>196</v>
      </c>
      <c r="E5036" s="193">
        <v>59.8</v>
      </c>
      <c r="F5036" s="192" t="s">
        <v>114</v>
      </c>
    </row>
    <row r="5037" spans="1:6">
      <c r="A5037" s="192">
        <v>89291</v>
      </c>
      <c r="B5037" s="192" t="s">
        <v>5307</v>
      </c>
      <c r="C5037" s="192" t="s">
        <v>367</v>
      </c>
      <c r="D5037" s="192" t="s">
        <v>196</v>
      </c>
      <c r="E5037" s="193">
        <v>61.08</v>
      </c>
      <c r="F5037" s="192" t="s">
        <v>114</v>
      </c>
    </row>
    <row r="5038" spans="1:6">
      <c r="A5038" s="192">
        <v>89292</v>
      </c>
      <c r="B5038" s="192" t="s">
        <v>5308</v>
      </c>
      <c r="C5038" s="192" t="s">
        <v>367</v>
      </c>
      <c r="D5038" s="192" t="s">
        <v>196</v>
      </c>
      <c r="E5038" s="193">
        <v>55.61</v>
      </c>
      <c r="F5038" s="192" t="s">
        <v>114</v>
      </c>
    </row>
    <row r="5039" spans="1:6">
      <c r="A5039" s="192">
        <v>89293</v>
      </c>
      <c r="B5039" s="192" t="s">
        <v>5309</v>
      </c>
      <c r="C5039" s="192" t="s">
        <v>367</v>
      </c>
      <c r="D5039" s="192" t="s">
        <v>196</v>
      </c>
      <c r="E5039" s="193">
        <v>56.89</v>
      </c>
      <c r="F5039" s="192" t="s">
        <v>114</v>
      </c>
    </row>
    <row r="5040" spans="1:6">
      <c r="A5040" s="192">
        <v>89294</v>
      </c>
      <c r="B5040" s="192" t="s">
        <v>5310</v>
      </c>
      <c r="C5040" s="192" t="s">
        <v>367</v>
      </c>
      <c r="D5040" s="192" t="s">
        <v>196</v>
      </c>
      <c r="E5040" s="193">
        <v>65.239999999999995</v>
      </c>
      <c r="F5040" s="192" t="s">
        <v>114</v>
      </c>
    </row>
    <row r="5041" spans="1:6">
      <c r="A5041" s="192">
        <v>89295</v>
      </c>
      <c r="B5041" s="192" t="s">
        <v>5311</v>
      </c>
      <c r="C5041" s="192" t="s">
        <v>367</v>
      </c>
      <c r="D5041" s="192" t="s">
        <v>196</v>
      </c>
      <c r="E5041" s="193">
        <v>66.52</v>
      </c>
      <c r="F5041" s="192" t="s">
        <v>114</v>
      </c>
    </row>
    <row r="5042" spans="1:6">
      <c r="A5042" s="192">
        <v>89296</v>
      </c>
      <c r="B5042" s="192" t="s">
        <v>5312</v>
      </c>
      <c r="C5042" s="192" t="s">
        <v>367</v>
      </c>
      <c r="D5042" s="192" t="s">
        <v>196</v>
      </c>
      <c r="E5042" s="193">
        <v>58.78</v>
      </c>
      <c r="F5042" s="192" t="s">
        <v>114</v>
      </c>
    </row>
    <row r="5043" spans="1:6">
      <c r="A5043" s="192">
        <v>89297</v>
      </c>
      <c r="B5043" s="192" t="s">
        <v>5313</v>
      </c>
      <c r="C5043" s="192" t="s">
        <v>367</v>
      </c>
      <c r="D5043" s="192" t="s">
        <v>196</v>
      </c>
      <c r="E5043" s="193">
        <v>60.06</v>
      </c>
      <c r="F5043" s="192" t="s">
        <v>114</v>
      </c>
    </row>
    <row r="5044" spans="1:6">
      <c r="A5044" s="192">
        <v>89298</v>
      </c>
      <c r="B5044" s="192" t="s">
        <v>5314</v>
      </c>
      <c r="C5044" s="192" t="s">
        <v>367</v>
      </c>
      <c r="D5044" s="192" t="s">
        <v>196</v>
      </c>
      <c r="E5044" s="193">
        <v>60.83</v>
      </c>
      <c r="F5044" s="192" t="s">
        <v>114</v>
      </c>
    </row>
    <row r="5045" spans="1:6">
      <c r="A5045" s="192">
        <v>89299</v>
      </c>
      <c r="B5045" s="192" t="s">
        <v>5315</v>
      </c>
      <c r="C5045" s="192" t="s">
        <v>367</v>
      </c>
      <c r="D5045" s="192" t="s">
        <v>196</v>
      </c>
      <c r="E5045" s="193">
        <v>62.47</v>
      </c>
      <c r="F5045" s="192" t="s">
        <v>114</v>
      </c>
    </row>
    <row r="5046" spans="1:6">
      <c r="A5046" s="192">
        <v>89300</v>
      </c>
      <c r="B5046" s="192" t="s">
        <v>5316</v>
      </c>
      <c r="C5046" s="192" t="s">
        <v>367</v>
      </c>
      <c r="D5046" s="192" t="s">
        <v>196</v>
      </c>
      <c r="E5046" s="193">
        <v>56.58</v>
      </c>
      <c r="F5046" s="192" t="s">
        <v>114</v>
      </c>
    </row>
    <row r="5047" spans="1:6">
      <c r="A5047" s="192">
        <v>89301</v>
      </c>
      <c r="B5047" s="192" t="s">
        <v>5317</v>
      </c>
      <c r="C5047" s="192" t="s">
        <v>367</v>
      </c>
      <c r="D5047" s="192" t="s">
        <v>196</v>
      </c>
      <c r="E5047" s="193">
        <v>58.22</v>
      </c>
      <c r="F5047" s="192" t="s">
        <v>114</v>
      </c>
    </row>
    <row r="5048" spans="1:6">
      <c r="A5048" s="192">
        <v>89302</v>
      </c>
      <c r="B5048" s="192" t="s">
        <v>5318</v>
      </c>
      <c r="C5048" s="192" t="s">
        <v>367</v>
      </c>
      <c r="D5048" s="192" t="s">
        <v>196</v>
      </c>
      <c r="E5048" s="193">
        <v>67.59</v>
      </c>
      <c r="F5048" s="192" t="s">
        <v>114</v>
      </c>
    </row>
    <row r="5049" spans="1:6">
      <c r="A5049" s="192">
        <v>89303</v>
      </c>
      <c r="B5049" s="192" t="s">
        <v>5319</v>
      </c>
      <c r="C5049" s="192" t="s">
        <v>367</v>
      </c>
      <c r="D5049" s="192" t="s">
        <v>196</v>
      </c>
      <c r="E5049" s="193">
        <v>69.23</v>
      </c>
      <c r="F5049" s="192" t="s">
        <v>114</v>
      </c>
    </row>
    <row r="5050" spans="1:6">
      <c r="A5050" s="192">
        <v>89304</v>
      </c>
      <c r="B5050" s="192" t="s">
        <v>5320</v>
      </c>
      <c r="C5050" s="192" t="s">
        <v>367</v>
      </c>
      <c r="D5050" s="192" t="s">
        <v>196</v>
      </c>
      <c r="E5050" s="193">
        <v>60.75</v>
      </c>
      <c r="F5050" s="192" t="s">
        <v>114</v>
      </c>
    </row>
    <row r="5051" spans="1:6">
      <c r="A5051" s="192">
        <v>89305</v>
      </c>
      <c r="B5051" s="192" t="s">
        <v>5321</v>
      </c>
      <c r="C5051" s="192" t="s">
        <v>367</v>
      </c>
      <c r="D5051" s="192" t="s">
        <v>196</v>
      </c>
      <c r="E5051" s="193">
        <v>62.39</v>
      </c>
      <c r="F5051" s="192" t="s">
        <v>114</v>
      </c>
    </row>
    <row r="5052" spans="1:6">
      <c r="A5052" s="192">
        <v>89306</v>
      </c>
      <c r="B5052" s="192" t="s">
        <v>5322</v>
      </c>
      <c r="C5052" s="192" t="s">
        <v>367</v>
      </c>
      <c r="D5052" s="192" t="s">
        <v>196</v>
      </c>
      <c r="E5052" s="193">
        <v>68.97</v>
      </c>
      <c r="F5052" s="192" t="s">
        <v>114</v>
      </c>
    </row>
    <row r="5053" spans="1:6">
      <c r="A5053" s="192">
        <v>89307</v>
      </c>
      <c r="B5053" s="192" t="s">
        <v>5323</v>
      </c>
      <c r="C5053" s="192" t="s">
        <v>367</v>
      </c>
      <c r="D5053" s="192" t="s">
        <v>196</v>
      </c>
      <c r="E5053" s="193">
        <v>70.790000000000006</v>
      </c>
      <c r="F5053" s="192" t="s">
        <v>114</v>
      </c>
    </row>
    <row r="5054" spans="1:6">
      <c r="A5054" s="192">
        <v>89308</v>
      </c>
      <c r="B5054" s="192" t="s">
        <v>5324</v>
      </c>
      <c r="C5054" s="192" t="s">
        <v>367</v>
      </c>
      <c r="D5054" s="192" t="s">
        <v>196</v>
      </c>
      <c r="E5054" s="193">
        <v>64.78</v>
      </c>
      <c r="F5054" s="192" t="s">
        <v>114</v>
      </c>
    </row>
    <row r="5055" spans="1:6">
      <c r="A5055" s="192">
        <v>89309</v>
      </c>
      <c r="B5055" s="192" t="s">
        <v>5325</v>
      </c>
      <c r="C5055" s="192" t="s">
        <v>367</v>
      </c>
      <c r="D5055" s="192" t="s">
        <v>196</v>
      </c>
      <c r="E5055" s="193">
        <v>66.599999999999994</v>
      </c>
      <c r="F5055" s="192" t="s">
        <v>114</v>
      </c>
    </row>
    <row r="5056" spans="1:6">
      <c r="A5056" s="192">
        <v>89310</v>
      </c>
      <c r="B5056" s="192" t="s">
        <v>5326</v>
      </c>
      <c r="C5056" s="192" t="s">
        <v>367</v>
      </c>
      <c r="D5056" s="192" t="s">
        <v>196</v>
      </c>
      <c r="E5056" s="193">
        <v>78.53</v>
      </c>
      <c r="F5056" s="192" t="s">
        <v>114</v>
      </c>
    </row>
    <row r="5057" spans="1:6">
      <c r="A5057" s="192">
        <v>89311</v>
      </c>
      <c r="B5057" s="192" t="s">
        <v>5327</v>
      </c>
      <c r="C5057" s="192" t="s">
        <v>367</v>
      </c>
      <c r="D5057" s="192" t="s">
        <v>196</v>
      </c>
      <c r="E5057" s="193">
        <v>80.349999999999994</v>
      </c>
      <c r="F5057" s="192" t="s">
        <v>114</v>
      </c>
    </row>
    <row r="5058" spans="1:6">
      <c r="A5058" s="192">
        <v>89312</v>
      </c>
      <c r="B5058" s="192" t="s">
        <v>5328</v>
      </c>
      <c r="C5058" s="192" t="s">
        <v>367</v>
      </c>
      <c r="D5058" s="192" t="s">
        <v>196</v>
      </c>
      <c r="E5058" s="193">
        <v>69.599999999999994</v>
      </c>
      <c r="F5058" s="192" t="s">
        <v>114</v>
      </c>
    </row>
    <row r="5059" spans="1:6">
      <c r="A5059" s="192">
        <v>89313</v>
      </c>
      <c r="B5059" s="192" t="s">
        <v>5329</v>
      </c>
      <c r="C5059" s="192" t="s">
        <v>367</v>
      </c>
      <c r="D5059" s="192" t="s">
        <v>196</v>
      </c>
      <c r="E5059" s="193">
        <v>71.42</v>
      </c>
      <c r="F5059" s="192" t="s">
        <v>114</v>
      </c>
    </row>
    <row r="5060" spans="1:6">
      <c r="A5060" s="192">
        <v>95465</v>
      </c>
      <c r="B5060" s="192" t="s">
        <v>5330</v>
      </c>
      <c r="C5060" s="192" t="s">
        <v>367</v>
      </c>
      <c r="D5060" s="192" t="s">
        <v>196</v>
      </c>
      <c r="E5060" s="193">
        <v>137.01</v>
      </c>
      <c r="F5060" s="192" t="s">
        <v>114</v>
      </c>
    </row>
    <row r="5061" spans="1:6">
      <c r="A5061" s="192">
        <v>87447</v>
      </c>
      <c r="B5061" s="192" t="s">
        <v>5331</v>
      </c>
      <c r="C5061" s="192" t="s">
        <v>367</v>
      </c>
      <c r="D5061" s="192" t="s">
        <v>113</v>
      </c>
      <c r="E5061" s="193">
        <v>48.63</v>
      </c>
      <c r="F5061" s="192" t="s">
        <v>114</v>
      </c>
    </row>
    <row r="5062" spans="1:6">
      <c r="A5062" s="192">
        <v>87448</v>
      </c>
      <c r="B5062" s="192" t="s">
        <v>5332</v>
      </c>
      <c r="C5062" s="192" t="s">
        <v>367</v>
      </c>
      <c r="D5062" s="192" t="s">
        <v>113</v>
      </c>
      <c r="E5062" s="193">
        <v>49.13</v>
      </c>
      <c r="F5062" s="192" t="s">
        <v>114</v>
      </c>
    </row>
    <row r="5063" spans="1:6">
      <c r="A5063" s="192">
        <v>87449</v>
      </c>
      <c r="B5063" s="192" t="s">
        <v>5333</v>
      </c>
      <c r="C5063" s="192" t="s">
        <v>367</v>
      </c>
      <c r="D5063" s="192" t="s">
        <v>113</v>
      </c>
      <c r="E5063" s="193">
        <v>61.49</v>
      </c>
      <c r="F5063" s="192" t="s">
        <v>114</v>
      </c>
    </row>
    <row r="5064" spans="1:6">
      <c r="A5064" s="192">
        <v>87450</v>
      </c>
      <c r="B5064" s="192" t="s">
        <v>5334</v>
      </c>
      <c r="C5064" s="192" t="s">
        <v>367</v>
      </c>
      <c r="D5064" s="192" t="s">
        <v>113</v>
      </c>
      <c r="E5064" s="193">
        <v>62.47</v>
      </c>
      <c r="F5064" s="192" t="s">
        <v>114</v>
      </c>
    </row>
    <row r="5065" spans="1:6">
      <c r="A5065" s="192">
        <v>87451</v>
      </c>
      <c r="B5065" s="192" t="s">
        <v>5335</v>
      </c>
      <c r="C5065" s="192" t="s">
        <v>367</v>
      </c>
      <c r="D5065" s="192" t="s">
        <v>113</v>
      </c>
      <c r="E5065" s="193">
        <v>76.59</v>
      </c>
      <c r="F5065" s="192" t="s">
        <v>114</v>
      </c>
    </row>
    <row r="5066" spans="1:6">
      <c r="A5066" s="192">
        <v>87452</v>
      </c>
      <c r="B5066" s="192" t="s">
        <v>5336</v>
      </c>
      <c r="C5066" s="192" t="s">
        <v>367</v>
      </c>
      <c r="D5066" s="192" t="s">
        <v>113</v>
      </c>
      <c r="E5066" s="193">
        <v>77.040000000000006</v>
      </c>
      <c r="F5066" s="192" t="s">
        <v>114</v>
      </c>
    </row>
    <row r="5067" spans="1:6">
      <c r="A5067" s="192">
        <v>87453</v>
      </c>
      <c r="B5067" s="192" t="s">
        <v>5337</v>
      </c>
      <c r="C5067" s="192" t="s">
        <v>367</v>
      </c>
      <c r="D5067" s="192" t="s">
        <v>113</v>
      </c>
      <c r="E5067" s="193">
        <v>45.38</v>
      </c>
      <c r="F5067" s="192" t="s">
        <v>114</v>
      </c>
    </row>
    <row r="5068" spans="1:6">
      <c r="A5068" s="192">
        <v>87454</v>
      </c>
      <c r="B5068" s="192" t="s">
        <v>5338</v>
      </c>
      <c r="C5068" s="192" t="s">
        <v>367</v>
      </c>
      <c r="D5068" s="192" t="s">
        <v>113</v>
      </c>
      <c r="E5068" s="193">
        <v>46.22</v>
      </c>
      <c r="F5068" s="192" t="s">
        <v>114</v>
      </c>
    </row>
    <row r="5069" spans="1:6">
      <c r="A5069" s="192">
        <v>87455</v>
      </c>
      <c r="B5069" s="192" t="s">
        <v>5339</v>
      </c>
      <c r="C5069" s="192" t="s">
        <v>367</v>
      </c>
      <c r="D5069" s="192" t="s">
        <v>113</v>
      </c>
      <c r="E5069" s="193">
        <v>57.41</v>
      </c>
      <c r="F5069" s="192" t="s">
        <v>114</v>
      </c>
    </row>
    <row r="5070" spans="1:6">
      <c r="A5070" s="192">
        <v>87456</v>
      </c>
      <c r="B5070" s="192" t="s">
        <v>5340</v>
      </c>
      <c r="C5070" s="192" t="s">
        <v>367</v>
      </c>
      <c r="D5070" s="192" t="s">
        <v>113</v>
      </c>
      <c r="E5070" s="193">
        <v>58.74</v>
      </c>
      <c r="F5070" s="192" t="s">
        <v>114</v>
      </c>
    </row>
    <row r="5071" spans="1:6">
      <c r="A5071" s="192">
        <v>87457</v>
      </c>
      <c r="B5071" s="192" t="s">
        <v>5341</v>
      </c>
      <c r="C5071" s="192" t="s">
        <v>367</v>
      </c>
      <c r="D5071" s="192" t="s">
        <v>113</v>
      </c>
      <c r="E5071" s="193">
        <v>71.03</v>
      </c>
      <c r="F5071" s="192" t="s">
        <v>114</v>
      </c>
    </row>
    <row r="5072" spans="1:6">
      <c r="A5072" s="192">
        <v>87458</v>
      </c>
      <c r="B5072" s="192" t="s">
        <v>5342</v>
      </c>
      <c r="C5072" s="192" t="s">
        <v>367</v>
      </c>
      <c r="D5072" s="192" t="s">
        <v>113</v>
      </c>
      <c r="E5072" s="193">
        <v>72.260000000000005</v>
      </c>
      <c r="F5072" s="192" t="s">
        <v>114</v>
      </c>
    </row>
    <row r="5073" spans="1:6">
      <c r="A5073" s="192">
        <v>87459</v>
      </c>
      <c r="B5073" s="192" t="s">
        <v>5343</v>
      </c>
      <c r="C5073" s="192" t="s">
        <v>367</v>
      </c>
      <c r="D5073" s="192" t="s">
        <v>113</v>
      </c>
      <c r="E5073" s="193">
        <v>53.82</v>
      </c>
      <c r="F5073" s="192" t="s">
        <v>114</v>
      </c>
    </row>
    <row r="5074" spans="1:6">
      <c r="A5074" s="192">
        <v>87460</v>
      </c>
      <c r="B5074" s="192" t="s">
        <v>5344</v>
      </c>
      <c r="C5074" s="192" t="s">
        <v>367</v>
      </c>
      <c r="D5074" s="192" t="s">
        <v>113</v>
      </c>
      <c r="E5074" s="193">
        <v>54.66</v>
      </c>
      <c r="F5074" s="192" t="s">
        <v>114</v>
      </c>
    </row>
    <row r="5075" spans="1:6">
      <c r="A5075" s="192">
        <v>87461</v>
      </c>
      <c r="B5075" s="192" t="s">
        <v>5345</v>
      </c>
      <c r="C5075" s="192" t="s">
        <v>367</v>
      </c>
      <c r="D5075" s="192" t="s">
        <v>113</v>
      </c>
      <c r="E5075" s="193">
        <v>66.709999999999994</v>
      </c>
      <c r="F5075" s="192" t="s">
        <v>114</v>
      </c>
    </row>
    <row r="5076" spans="1:6">
      <c r="A5076" s="192">
        <v>87462</v>
      </c>
      <c r="B5076" s="192" t="s">
        <v>5346</v>
      </c>
      <c r="C5076" s="192" t="s">
        <v>367</v>
      </c>
      <c r="D5076" s="192" t="s">
        <v>113</v>
      </c>
      <c r="E5076" s="193">
        <v>67.69</v>
      </c>
      <c r="F5076" s="192" t="s">
        <v>114</v>
      </c>
    </row>
    <row r="5077" spans="1:6">
      <c r="A5077" s="192">
        <v>87463</v>
      </c>
      <c r="B5077" s="192" t="s">
        <v>5347</v>
      </c>
      <c r="C5077" s="192" t="s">
        <v>367</v>
      </c>
      <c r="D5077" s="192" t="s">
        <v>113</v>
      </c>
      <c r="E5077" s="193">
        <v>81.11</v>
      </c>
      <c r="F5077" s="192" t="s">
        <v>114</v>
      </c>
    </row>
    <row r="5078" spans="1:6">
      <c r="A5078" s="192">
        <v>87464</v>
      </c>
      <c r="B5078" s="192" t="s">
        <v>5348</v>
      </c>
      <c r="C5078" s="192" t="s">
        <v>367</v>
      </c>
      <c r="D5078" s="192" t="s">
        <v>113</v>
      </c>
      <c r="E5078" s="193">
        <v>82.34</v>
      </c>
      <c r="F5078" s="192" t="s">
        <v>114</v>
      </c>
    </row>
    <row r="5079" spans="1:6">
      <c r="A5079" s="192">
        <v>87465</v>
      </c>
      <c r="B5079" s="192" t="s">
        <v>5349</v>
      </c>
      <c r="C5079" s="192" t="s">
        <v>367</v>
      </c>
      <c r="D5079" s="192" t="s">
        <v>113</v>
      </c>
      <c r="E5079" s="193">
        <v>48.32</v>
      </c>
      <c r="F5079" s="192" t="s">
        <v>114</v>
      </c>
    </row>
    <row r="5080" spans="1:6">
      <c r="A5080" s="192">
        <v>87466</v>
      </c>
      <c r="B5080" s="192" t="s">
        <v>5350</v>
      </c>
      <c r="C5080" s="192" t="s">
        <v>367</v>
      </c>
      <c r="D5080" s="192" t="s">
        <v>113</v>
      </c>
      <c r="E5080" s="193">
        <v>49.16</v>
      </c>
      <c r="F5080" s="192" t="s">
        <v>114</v>
      </c>
    </row>
    <row r="5081" spans="1:6">
      <c r="A5081" s="192">
        <v>87467</v>
      </c>
      <c r="B5081" s="192" t="s">
        <v>5351</v>
      </c>
      <c r="C5081" s="192" t="s">
        <v>367</v>
      </c>
      <c r="D5081" s="192" t="s">
        <v>113</v>
      </c>
      <c r="E5081" s="193">
        <v>60.75</v>
      </c>
      <c r="F5081" s="192" t="s">
        <v>114</v>
      </c>
    </row>
    <row r="5082" spans="1:6">
      <c r="A5082" s="192">
        <v>87468</v>
      </c>
      <c r="B5082" s="192" t="s">
        <v>5352</v>
      </c>
      <c r="C5082" s="192" t="s">
        <v>367</v>
      </c>
      <c r="D5082" s="192" t="s">
        <v>113</v>
      </c>
      <c r="E5082" s="193">
        <v>61.73</v>
      </c>
      <c r="F5082" s="192" t="s">
        <v>114</v>
      </c>
    </row>
    <row r="5083" spans="1:6">
      <c r="A5083" s="192">
        <v>87469</v>
      </c>
      <c r="B5083" s="192" t="s">
        <v>5353</v>
      </c>
      <c r="C5083" s="192" t="s">
        <v>367</v>
      </c>
      <c r="D5083" s="192" t="s">
        <v>113</v>
      </c>
      <c r="E5083" s="193">
        <v>74.52</v>
      </c>
      <c r="F5083" s="192" t="s">
        <v>114</v>
      </c>
    </row>
    <row r="5084" spans="1:6">
      <c r="A5084" s="192">
        <v>87470</v>
      </c>
      <c r="B5084" s="192" t="s">
        <v>5354</v>
      </c>
      <c r="C5084" s="192" t="s">
        <v>367</v>
      </c>
      <c r="D5084" s="192" t="s">
        <v>113</v>
      </c>
      <c r="E5084" s="193">
        <v>75.75</v>
      </c>
      <c r="F5084" s="192" t="s">
        <v>114</v>
      </c>
    </row>
    <row r="5085" spans="1:6">
      <c r="A5085" s="192">
        <v>89044</v>
      </c>
      <c r="B5085" s="192" t="s">
        <v>5355</v>
      </c>
      <c r="C5085" s="192" t="s">
        <v>367</v>
      </c>
      <c r="D5085" s="192" t="s">
        <v>113</v>
      </c>
      <c r="E5085" s="193">
        <v>48.44</v>
      </c>
      <c r="F5085" s="192" t="s">
        <v>114</v>
      </c>
    </row>
    <row r="5086" spans="1:6">
      <c r="A5086" s="192">
        <v>89169</v>
      </c>
      <c r="B5086" s="192" t="s">
        <v>5356</v>
      </c>
      <c r="C5086" s="192" t="s">
        <v>367</v>
      </c>
      <c r="D5086" s="192" t="s">
        <v>113</v>
      </c>
      <c r="E5086" s="193">
        <v>49.14</v>
      </c>
      <c r="F5086" s="192" t="s">
        <v>114</v>
      </c>
    </row>
    <row r="5087" spans="1:6">
      <c r="A5087" s="192">
        <v>89978</v>
      </c>
      <c r="B5087" s="192" t="s">
        <v>5357</v>
      </c>
      <c r="C5087" s="192" t="s">
        <v>367</v>
      </c>
      <c r="D5087" s="192" t="s">
        <v>113</v>
      </c>
      <c r="E5087" s="193">
        <v>61.7</v>
      </c>
      <c r="F5087" s="192" t="s">
        <v>114</v>
      </c>
    </row>
    <row r="5088" spans="1:6">
      <c r="A5088" s="192" t="s">
        <v>5358</v>
      </c>
      <c r="B5088" s="192" t="s">
        <v>5359</v>
      </c>
      <c r="C5088" s="192" t="s">
        <v>367</v>
      </c>
      <c r="D5088" s="192" t="s">
        <v>196</v>
      </c>
      <c r="E5088" s="193">
        <v>116.7</v>
      </c>
      <c r="F5088" s="192" t="s">
        <v>114</v>
      </c>
    </row>
    <row r="5089" spans="1:6">
      <c r="A5089" s="192" t="s">
        <v>5360</v>
      </c>
      <c r="B5089" s="192" t="s">
        <v>5361</v>
      </c>
      <c r="C5089" s="192" t="s">
        <v>367</v>
      </c>
      <c r="D5089" s="192" t="s">
        <v>196</v>
      </c>
      <c r="E5089" s="193">
        <v>116.92</v>
      </c>
      <c r="F5089" s="192" t="s">
        <v>114</v>
      </c>
    </row>
    <row r="5090" spans="1:6">
      <c r="A5090" s="192" t="s">
        <v>5362</v>
      </c>
      <c r="B5090" s="192" t="s">
        <v>5363</v>
      </c>
      <c r="C5090" s="192" t="s">
        <v>367</v>
      </c>
      <c r="D5090" s="192" t="s">
        <v>196</v>
      </c>
      <c r="E5090" s="193">
        <v>207.55</v>
      </c>
      <c r="F5090" s="192" t="s">
        <v>114</v>
      </c>
    </row>
    <row r="5091" spans="1:6">
      <c r="A5091" s="192">
        <v>89453</v>
      </c>
      <c r="B5091" s="192" t="s">
        <v>5364</v>
      </c>
      <c r="C5091" s="192" t="s">
        <v>367</v>
      </c>
      <c r="D5091" s="192" t="s">
        <v>196</v>
      </c>
      <c r="E5091" s="193">
        <v>57.01</v>
      </c>
      <c r="F5091" s="192" t="s">
        <v>114</v>
      </c>
    </row>
    <row r="5092" spans="1:6">
      <c r="A5092" s="192">
        <v>89454</v>
      </c>
      <c r="B5092" s="192" t="s">
        <v>5365</v>
      </c>
      <c r="C5092" s="192" t="s">
        <v>367</v>
      </c>
      <c r="D5092" s="192" t="s">
        <v>196</v>
      </c>
      <c r="E5092" s="193">
        <v>54.37</v>
      </c>
      <c r="F5092" s="192" t="s">
        <v>114</v>
      </c>
    </row>
    <row r="5093" spans="1:6">
      <c r="A5093" s="192">
        <v>89455</v>
      </c>
      <c r="B5093" s="192" t="s">
        <v>5366</v>
      </c>
      <c r="C5093" s="192" t="s">
        <v>367</v>
      </c>
      <c r="D5093" s="192" t="s">
        <v>196</v>
      </c>
      <c r="E5093" s="193">
        <v>70.930000000000007</v>
      </c>
      <c r="F5093" s="192" t="s">
        <v>114</v>
      </c>
    </row>
    <row r="5094" spans="1:6">
      <c r="A5094" s="192">
        <v>89456</v>
      </c>
      <c r="B5094" s="192" t="s">
        <v>5367</v>
      </c>
      <c r="C5094" s="192" t="s">
        <v>367</v>
      </c>
      <c r="D5094" s="192" t="s">
        <v>196</v>
      </c>
      <c r="E5094" s="193">
        <v>67.760000000000005</v>
      </c>
      <c r="F5094" s="192" t="s">
        <v>114</v>
      </c>
    </row>
    <row r="5095" spans="1:6">
      <c r="A5095" s="192">
        <v>89457</v>
      </c>
      <c r="B5095" s="192" t="s">
        <v>5368</v>
      </c>
      <c r="C5095" s="192" t="s">
        <v>367</v>
      </c>
      <c r="D5095" s="192" t="s">
        <v>196</v>
      </c>
      <c r="E5095" s="193">
        <v>60.55</v>
      </c>
      <c r="F5095" s="192" t="s">
        <v>114</v>
      </c>
    </row>
    <row r="5096" spans="1:6">
      <c r="A5096" s="192">
        <v>89458</v>
      </c>
      <c r="B5096" s="192" t="s">
        <v>5369</v>
      </c>
      <c r="C5096" s="192" t="s">
        <v>367</v>
      </c>
      <c r="D5096" s="192" t="s">
        <v>196</v>
      </c>
      <c r="E5096" s="193">
        <v>56.34</v>
      </c>
      <c r="F5096" s="192" t="s">
        <v>114</v>
      </c>
    </row>
    <row r="5097" spans="1:6">
      <c r="A5097" s="192">
        <v>89459</v>
      </c>
      <c r="B5097" s="192" t="s">
        <v>5370</v>
      </c>
      <c r="C5097" s="192" t="s">
        <v>367</v>
      </c>
      <c r="D5097" s="192" t="s">
        <v>196</v>
      </c>
      <c r="E5097" s="193">
        <v>75.91</v>
      </c>
      <c r="F5097" s="192" t="s">
        <v>114</v>
      </c>
    </row>
    <row r="5098" spans="1:6">
      <c r="A5098" s="192">
        <v>89460</v>
      </c>
      <c r="B5098" s="192" t="s">
        <v>5371</v>
      </c>
      <c r="C5098" s="192" t="s">
        <v>367</v>
      </c>
      <c r="D5098" s="192" t="s">
        <v>196</v>
      </c>
      <c r="E5098" s="193">
        <v>70.75</v>
      </c>
      <c r="F5098" s="192" t="s">
        <v>114</v>
      </c>
    </row>
    <row r="5099" spans="1:6">
      <c r="A5099" s="192">
        <v>89462</v>
      </c>
      <c r="B5099" s="192" t="s">
        <v>5372</v>
      </c>
      <c r="C5099" s="192" t="s">
        <v>367</v>
      </c>
      <c r="D5099" s="192" t="s">
        <v>196</v>
      </c>
      <c r="E5099" s="193">
        <v>65.66</v>
      </c>
      <c r="F5099" s="192" t="s">
        <v>114</v>
      </c>
    </row>
    <row r="5100" spans="1:6">
      <c r="A5100" s="192">
        <v>89463</v>
      </c>
      <c r="B5100" s="192" t="s">
        <v>5373</v>
      </c>
      <c r="C5100" s="192" t="s">
        <v>367</v>
      </c>
      <c r="D5100" s="192" t="s">
        <v>196</v>
      </c>
      <c r="E5100" s="193">
        <v>63.31</v>
      </c>
      <c r="F5100" s="192" t="s">
        <v>114</v>
      </c>
    </row>
    <row r="5101" spans="1:6">
      <c r="A5101" s="192">
        <v>89464</v>
      </c>
      <c r="B5101" s="192" t="s">
        <v>5374</v>
      </c>
      <c r="C5101" s="192" t="s">
        <v>367</v>
      </c>
      <c r="D5101" s="192" t="s">
        <v>196</v>
      </c>
      <c r="E5101" s="193">
        <v>88.46</v>
      </c>
      <c r="F5101" s="192" t="s">
        <v>114</v>
      </c>
    </row>
    <row r="5102" spans="1:6">
      <c r="A5102" s="192">
        <v>89465</v>
      </c>
      <c r="B5102" s="192" t="s">
        <v>5375</v>
      </c>
      <c r="C5102" s="192" t="s">
        <v>367</v>
      </c>
      <c r="D5102" s="192" t="s">
        <v>196</v>
      </c>
      <c r="E5102" s="193">
        <v>85.64</v>
      </c>
      <c r="F5102" s="192" t="s">
        <v>114</v>
      </c>
    </row>
    <row r="5103" spans="1:6">
      <c r="A5103" s="192">
        <v>89466</v>
      </c>
      <c r="B5103" s="192" t="s">
        <v>5376</v>
      </c>
      <c r="C5103" s="192" t="s">
        <v>367</v>
      </c>
      <c r="D5103" s="192" t="s">
        <v>196</v>
      </c>
      <c r="E5103" s="193">
        <v>69.3</v>
      </c>
      <c r="F5103" s="192" t="s">
        <v>114</v>
      </c>
    </row>
    <row r="5104" spans="1:6">
      <c r="A5104" s="192">
        <v>89467</v>
      </c>
      <c r="B5104" s="192" t="s">
        <v>5377</v>
      </c>
      <c r="C5104" s="192" t="s">
        <v>367</v>
      </c>
      <c r="D5104" s="192" t="s">
        <v>196</v>
      </c>
      <c r="E5104" s="193">
        <v>65.239999999999995</v>
      </c>
      <c r="F5104" s="192" t="s">
        <v>114</v>
      </c>
    </row>
    <row r="5105" spans="1:6">
      <c r="A5105" s="192">
        <v>89468</v>
      </c>
      <c r="B5105" s="192" t="s">
        <v>5378</v>
      </c>
      <c r="C5105" s="192" t="s">
        <v>367</v>
      </c>
      <c r="D5105" s="192" t="s">
        <v>196</v>
      </c>
      <c r="E5105" s="193">
        <v>92.98</v>
      </c>
      <c r="F5105" s="192" t="s">
        <v>114</v>
      </c>
    </row>
    <row r="5106" spans="1:6">
      <c r="A5106" s="192">
        <v>89469</v>
      </c>
      <c r="B5106" s="192" t="s">
        <v>5379</v>
      </c>
      <c r="C5106" s="192" t="s">
        <v>367</v>
      </c>
      <c r="D5106" s="192" t="s">
        <v>196</v>
      </c>
      <c r="E5106" s="193">
        <v>88.03</v>
      </c>
      <c r="F5106" s="192" t="s">
        <v>114</v>
      </c>
    </row>
    <row r="5107" spans="1:6">
      <c r="A5107" s="192">
        <v>89470</v>
      </c>
      <c r="B5107" s="192" t="s">
        <v>5380</v>
      </c>
      <c r="C5107" s="192" t="s">
        <v>367</v>
      </c>
      <c r="D5107" s="192" t="s">
        <v>196</v>
      </c>
      <c r="E5107" s="193">
        <v>67.36</v>
      </c>
      <c r="F5107" s="192" t="s">
        <v>114</v>
      </c>
    </row>
    <row r="5108" spans="1:6">
      <c r="A5108" s="192">
        <v>89471</v>
      </c>
      <c r="B5108" s="192" t="s">
        <v>5381</v>
      </c>
      <c r="C5108" s="192" t="s">
        <v>367</v>
      </c>
      <c r="D5108" s="192" t="s">
        <v>196</v>
      </c>
      <c r="E5108" s="193">
        <v>64.73</v>
      </c>
      <c r="F5108" s="192" t="s">
        <v>114</v>
      </c>
    </row>
    <row r="5109" spans="1:6">
      <c r="A5109" s="192">
        <v>89472</v>
      </c>
      <c r="B5109" s="192" t="s">
        <v>5382</v>
      </c>
      <c r="C5109" s="192" t="s">
        <v>367</v>
      </c>
      <c r="D5109" s="192" t="s">
        <v>196</v>
      </c>
      <c r="E5109" s="193">
        <v>81.260000000000005</v>
      </c>
      <c r="F5109" s="192" t="s">
        <v>114</v>
      </c>
    </row>
    <row r="5110" spans="1:6">
      <c r="A5110" s="192">
        <v>89473</v>
      </c>
      <c r="B5110" s="192" t="s">
        <v>5383</v>
      </c>
      <c r="C5110" s="192" t="s">
        <v>367</v>
      </c>
      <c r="D5110" s="192" t="s">
        <v>196</v>
      </c>
      <c r="E5110" s="193">
        <v>78.27</v>
      </c>
      <c r="F5110" s="192" t="s">
        <v>114</v>
      </c>
    </row>
    <row r="5111" spans="1:6">
      <c r="A5111" s="192">
        <v>89474</v>
      </c>
      <c r="B5111" s="192" t="s">
        <v>5384</v>
      </c>
      <c r="C5111" s="192" t="s">
        <v>367</v>
      </c>
      <c r="D5111" s="192" t="s">
        <v>196</v>
      </c>
      <c r="E5111" s="193">
        <v>73.84</v>
      </c>
      <c r="F5111" s="192" t="s">
        <v>114</v>
      </c>
    </row>
    <row r="5112" spans="1:6">
      <c r="A5112" s="192">
        <v>89475</v>
      </c>
      <c r="B5112" s="192" t="s">
        <v>5385</v>
      </c>
      <c r="C5112" s="192" t="s">
        <v>367</v>
      </c>
      <c r="D5112" s="192" t="s">
        <v>196</v>
      </c>
      <c r="E5112" s="193">
        <v>68.319999999999993</v>
      </c>
      <c r="F5112" s="192" t="s">
        <v>114</v>
      </c>
    </row>
    <row r="5113" spans="1:6">
      <c r="A5113" s="192">
        <v>89476</v>
      </c>
      <c r="B5113" s="192" t="s">
        <v>5386</v>
      </c>
      <c r="C5113" s="192" t="s">
        <v>367</v>
      </c>
      <c r="D5113" s="192" t="s">
        <v>196</v>
      </c>
      <c r="E5113" s="193">
        <v>89.36</v>
      </c>
      <c r="F5113" s="192" t="s">
        <v>114</v>
      </c>
    </row>
    <row r="5114" spans="1:6">
      <c r="A5114" s="192">
        <v>89477</v>
      </c>
      <c r="B5114" s="192" t="s">
        <v>5387</v>
      </c>
      <c r="C5114" s="192" t="s">
        <v>367</v>
      </c>
      <c r="D5114" s="192" t="s">
        <v>196</v>
      </c>
      <c r="E5114" s="193">
        <v>83.05</v>
      </c>
      <c r="F5114" s="192" t="s">
        <v>114</v>
      </c>
    </row>
    <row r="5115" spans="1:6">
      <c r="A5115" s="192">
        <v>89478</v>
      </c>
      <c r="B5115" s="192" t="s">
        <v>5388</v>
      </c>
      <c r="C5115" s="192" t="s">
        <v>367</v>
      </c>
      <c r="D5115" s="192" t="s">
        <v>196</v>
      </c>
      <c r="E5115" s="193">
        <v>76.2</v>
      </c>
      <c r="F5115" s="192" t="s">
        <v>114</v>
      </c>
    </row>
    <row r="5116" spans="1:6">
      <c r="A5116" s="192">
        <v>89479</v>
      </c>
      <c r="B5116" s="192" t="s">
        <v>5389</v>
      </c>
      <c r="C5116" s="192" t="s">
        <v>367</v>
      </c>
      <c r="D5116" s="192" t="s">
        <v>196</v>
      </c>
      <c r="E5116" s="193">
        <v>73.849999999999994</v>
      </c>
      <c r="F5116" s="192" t="s">
        <v>114</v>
      </c>
    </row>
    <row r="5117" spans="1:6">
      <c r="A5117" s="192">
        <v>89480</v>
      </c>
      <c r="B5117" s="192" t="s">
        <v>5390</v>
      </c>
      <c r="C5117" s="192" t="s">
        <v>367</v>
      </c>
      <c r="D5117" s="192" t="s">
        <v>196</v>
      </c>
      <c r="E5117" s="193">
        <v>98.98</v>
      </c>
      <c r="F5117" s="192" t="s">
        <v>114</v>
      </c>
    </row>
    <row r="5118" spans="1:6">
      <c r="A5118" s="192">
        <v>89483</v>
      </c>
      <c r="B5118" s="192" t="s">
        <v>5391</v>
      </c>
      <c r="C5118" s="192" t="s">
        <v>367</v>
      </c>
      <c r="D5118" s="192" t="s">
        <v>196</v>
      </c>
      <c r="E5118" s="193">
        <v>96.34</v>
      </c>
      <c r="F5118" s="192" t="s">
        <v>114</v>
      </c>
    </row>
    <row r="5119" spans="1:6">
      <c r="A5119" s="192">
        <v>89484</v>
      </c>
      <c r="B5119" s="192" t="s">
        <v>5392</v>
      </c>
      <c r="C5119" s="192" t="s">
        <v>367</v>
      </c>
      <c r="D5119" s="192" t="s">
        <v>196</v>
      </c>
      <c r="E5119" s="193">
        <v>82.77</v>
      </c>
      <c r="F5119" s="192" t="s">
        <v>114</v>
      </c>
    </row>
    <row r="5120" spans="1:6">
      <c r="A5120" s="192">
        <v>89486</v>
      </c>
      <c r="B5120" s="192" t="s">
        <v>5393</v>
      </c>
      <c r="C5120" s="192" t="s">
        <v>367</v>
      </c>
      <c r="D5120" s="192" t="s">
        <v>196</v>
      </c>
      <c r="E5120" s="193">
        <v>77.58</v>
      </c>
      <c r="F5120" s="192" t="s">
        <v>114</v>
      </c>
    </row>
    <row r="5121" spans="1:6">
      <c r="A5121" s="192">
        <v>89487</v>
      </c>
      <c r="B5121" s="192" t="s">
        <v>5394</v>
      </c>
      <c r="C5121" s="192" t="s">
        <v>367</v>
      </c>
      <c r="D5121" s="192" t="s">
        <v>196</v>
      </c>
      <c r="E5121" s="193">
        <v>106.61</v>
      </c>
      <c r="F5121" s="192" t="s">
        <v>114</v>
      </c>
    </row>
    <row r="5122" spans="1:6">
      <c r="A5122" s="192">
        <v>89488</v>
      </c>
      <c r="B5122" s="192" t="s">
        <v>5395</v>
      </c>
      <c r="C5122" s="192" t="s">
        <v>367</v>
      </c>
      <c r="D5122" s="192" t="s">
        <v>196</v>
      </c>
      <c r="E5122" s="193">
        <v>100.52</v>
      </c>
      <c r="F5122" s="192" t="s">
        <v>114</v>
      </c>
    </row>
    <row r="5123" spans="1:6">
      <c r="A5123" s="192">
        <v>91815</v>
      </c>
      <c r="B5123" s="192" t="s">
        <v>5396</v>
      </c>
      <c r="C5123" s="192" t="s">
        <v>367</v>
      </c>
      <c r="D5123" s="192" t="s">
        <v>196</v>
      </c>
      <c r="E5123" s="193">
        <v>56.97</v>
      </c>
      <c r="F5123" s="192" t="s">
        <v>114</v>
      </c>
    </row>
    <row r="5124" spans="1:6">
      <c r="A5124" s="192">
        <v>91816</v>
      </c>
      <c r="B5124" s="192" t="s">
        <v>5397</v>
      </c>
      <c r="C5124" s="192" t="s">
        <v>367</v>
      </c>
      <c r="D5124" s="192" t="s">
        <v>196</v>
      </c>
      <c r="E5124" s="193">
        <v>65.77</v>
      </c>
      <c r="F5124" s="192" t="s">
        <v>114</v>
      </c>
    </row>
    <row r="5125" spans="1:6">
      <c r="A5125" s="192">
        <v>72139</v>
      </c>
      <c r="B5125" s="192" t="s">
        <v>5398</v>
      </c>
      <c r="C5125" s="192" t="s">
        <v>367</v>
      </c>
      <c r="D5125" s="192" t="s">
        <v>196</v>
      </c>
      <c r="E5125" s="193">
        <v>490.43</v>
      </c>
      <c r="F5125" s="192" t="s">
        <v>114</v>
      </c>
    </row>
    <row r="5126" spans="1:6">
      <c r="A5126" s="192">
        <v>72175</v>
      </c>
      <c r="B5126" s="192" t="s">
        <v>5399</v>
      </c>
      <c r="C5126" s="192" t="s">
        <v>367</v>
      </c>
      <c r="D5126" s="192" t="s">
        <v>196</v>
      </c>
      <c r="E5126" s="193">
        <v>494.17</v>
      </c>
      <c r="F5126" s="192" t="s">
        <v>114</v>
      </c>
    </row>
    <row r="5127" spans="1:6">
      <c r="A5127" s="192">
        <v>72176</v>
      </c>
      <c r="B5127" s="192" t="s">
        <v>5400</v>
      </c>
      <c r="C5127" s="192" t="s">
        <v>367</v>
      </c>
      <c r="D5127" s="192" t="s">
        <v>196</v>
      </c>
      <c r="E5127" s="193">
        <v>497.92</v>
      </c>
      <c r="F5127" s="192" t="s">
        <v>114</v>
      </c>
    </row>
    <row r="5128" spans="1:6">
      <c r="A5128" s="192">
        <v>72178</v>
      </c>
      <c r="B5128" s="192" t="s">
        <v>5401</v>
      </c>
      <c r="C5128" s="192" t="s">
        <v>367</v>
      </c>
      <c r="D5128" s="192" t="s">
        <v>196</v>
      </c>
      <c r="E5128" s="193">
        <v>22.69</v>
      </c>
      <c r="F5128" s="192" t="s">
        <v>114</v>
      </c>
    </row>
    <row r="5129" spans="1:6">
      <c r="A5129" s="192">
        <v>72179</v>
      </c>
      <c r="B5129" s="192" t="s">
        <v>5402</v>
      </c>
      <c r="C5129" s="192" t="s">
        <v>367</v>
      </c>
      <c r="D5129" s="192" t="s">
        <v>596</v>
      </c>
      <c r="E5129" s="193">
        <v>44.55</v>
      </c>
      <c r="F5129" s="192" t="s">
        <v>114</v>
      </c>
    </row>
    <row r="5130" spans="1:6">
      <c r="A5130" s="192">
        <v>72180</v>
      </c>
      <c r="B5130" s="192" t="s">
        <v>5403</v>
      </c>
      <c r="C5130" s="192" t="s">
        <v>367</v>
      </c>
      <c r="D5130" s="192" t="s">
        <v>196</v>
      </c>
      <c r="E5130" s="193">
        <v>14.14</v>
      </c>
      <c r="F5130" s="192" t="s">
        <v>114</v>
      </c>
    </row>
    <row r="5131" spans="1:6">
      <c r="A5131" s="192">
        <v>72181</v>
      </c>
      <c r="B5131" s="192" t="s">
        <v>5404</v>
      </c>
      <c r="C5131" s="192" t="s">
        <v>367</v>
      </c>
      <c r="D5131" s="192" t="s">
        <v>196</v>
      </c>
      <c r="E5131" s="193">
        <v>28.71</v>
      </c>
      <c r="F5131" s="192" t="s">
        <v>114</v>
      </c>
    </row>
    <row r="5132" spans="1:6">
      <c r="A5132" s="192" t="s">
        <v>5405</v>
      </c>
      <c r="B5132" s="192" t="s">
        <v>5406</v>
      </c>
      <c r="C5132" s="192" t="s">
        <v>367</v>
      </c>
      <c r="D5132" s="192" t="s">
        <v>113</v>
      </c>
      <c r="E5132" s="193">
        <v>262.2</v>
      </c>
      <c r="F5132" s="192" t="s">
        <v>114</v>
      </c>
    </row>
    <row r="5133" spans="1:6">
      <c r="A5133" s="192" t="s">
        <v>5407</v>
      </c>
      <c r="B5133" s="192" t="s">
        <v>5408</v>
      </c>
      <c r="C5133" s="192" t="s">
        <v>367</v>
      </c>
      <c r="D5133" s="192" t="s">
        <v>196</v>
      </c>
      <c r="E5133" s="193">
        <v>183.77</v>
      </c>
      <c r="F5133" s="192" t="s">
        <v>114</v>
      </c>
    </row>
    <row r="5134" spans="1:6">
      <c r="A5134" s="192" t="s">
        <v>5409</v>
      </c>
      <c r="B5134" s="192" t="s">
        <v>5410</v>
      </c>
      <c r="C5134" s="192" t="s">
        <v>367</v>
      </c>
      <c r="D5134" s="192" t="s">
        <v>113</v>
      </c>
      <c r="E5134" s="193">
        <v>519.41</v>
      </c>
      <c r="F5134" s="192" t="s">
        <v>114</v>
      </c>
    </row>
    <row r="5135" spans="1:6">
      <c r="A5135" s="192">
        <v>79627</v>
      </c>
      <c r="B5135" s="192" t="s">
        <v>5411</v>
      </c>
      <c r="C5135" s="192" t="s">
        <v>367</v>
      </c>
      <c r="D5135" s="192" t="s">
        <v>113</v>
      </c>
      <c r="E5135" s="193">
        <v>616.62</v>
      </c>
      <c r="F5135" s="192" t="s">
        <v>114</v>
      </c>
    </row>
    <row r="5136" spans="1:6">
      <c r="A5136" s="192">
        <v>96358</v>
      </c>
      <c r="B5136" s="192" t="s">
        <v>5412</v>
      </c>
      <c r="C5136" s="192" t="s">
        <v>367</v>
      </c>
      <c r="D5136" s="192" t="s">
        <v>113</v>
      </c>
      <c r="E5136" s="193">
        <v>78.2</v>
      </c>
      <c r="F5136" s="192" t="s">
        <v>114</v>
      </c>
    </row>
    <row r="5137" spans="1:6">
      <c r="A5137" s="192">
        <v>96359</v>
      </c>
      <c r="B5137" s="192" t="s">
        <v>5413</v>
      </c>
      <c r="C5137" s="192" t="s">
        <v>367</v>
      </c>
      <c r="D5137" s="192" t="s">
        <v>113</v>
      </c>
      <c r="E5137" s="193">
        <v>85.95</v>
      </c>
      <c r="F5137" s="192" t="s">
        <v>114</v>
      </c>
    </row>
    <row r="5138" spans="1:6">
      <c r="A5138" s="192">
        <v>96360</v>
      </c>
      <c r="B5138" s="192" t="s">
        <v>5414</v>
      </c>
      <c r="C5138" s="192" t="s">
        <v>367</v>
      </c>
      <c r="D5138" s="192" t="s">
        <v>113</v>
      </c>
      <c r="E5138" s="193">
        <v>99.14</v>
      </c>
      <c r="F5138" s="192" t="s">
        <v>114</v>
      </c>
    </row>
    <row r="5139" spans="1:6">
      <c r="A5139" s="192">
        <v>96361</v>
      </c>
      <c r="B5139" s="192" t="s">
        <v>5415</v>
      </c>
      <c r="C5139" s="192" t="s">
        <v>367</v>
      </c>
      <c r="D5139" s="192" t="s">
        <v>113</v>
      </c>
      <c r="E5139" s="193">
        <v>114.28</v>
      </c>
      <c r="F5139" s="192" t="s">
        <v>114</v>
      </c>
    </row>
    <row r="5140" spans="1:6">
      <c r="A5140" s="192">
        <v>96362</v>
      </c>
      <c r="B5140" s="192" t="s">
        <v>5416</v>
      </c>
      <c r="C5140" s="192" t="s">
        <v>367</v>
      </c>
      <c r="D5140" s="192" t="s">
        <v>113</v>
      </c>
      <c r="E5140" s="193">
        <v>103.54</v>
      </c>
      <c r="F5140" s="192" t="s">
        <v>114</v>
      </c>
    </row>
    <row r="5141" spans="1:6">
      <c r="A5141" s="192">
        <v>96363</v>
      </c>
      <c r="B5141" s="192" t="s">
        <v>5417</v>
      </c>
      <c r="C5141" s="192" t="s">
        <v>367</v>
      </c>
      <c r="D5141" s="192" t="s">
        <v>113</v>
      </c>
      <c r="E5141" s="193">
        <v>111.51</v>
      </c>
      <c r="F5141" s="192" t="s">
        <v>114</v>
      </c>
    </row>
    <row r="5142" spans="1:6">
      <c r="A5142" s="192">
        <v>96364</v>
      </c>
      <c r="B5142" s="192" t="s">
        <v>5418</v>
      </c>
      <c r="C5142" s="192" t="s">
        <v>367</v>
      </c>
      <c r="D5142" s="192" t="s">
        <v>113</v>
      </c>
      <c r="E5142" s="193">
        <v>124.47</v>
      </c>
      <c r="F5142" s="192" t="s">
        <v>114</v>
      </c>
    </row>
    <row r="5143" spans="1:6">
      <c r="A5143" s="192">
        <v>96365</v>
      </c>
      <c r="B5143" s="192" t="s">
        <v>5419</v>
      </c>
      <c r="C5143" s="192" t="s">
        <v>367</v>
      </c>
      <c r="D5143" s="192" t="s">
        <v>113</v>
      </c>
      <c r="E5143" s="193">
        <v>139.83000000000001</v>
      </c>
      <c r="F5143" s="192" t="s">
        <v>114</v>
      </c>
    </row>
    <row r="5144" spans="1:6">
      <c r="A5144" s="192">
        <v>96366</v>
      </c>
      <c r="B5144" s="192" t="s">
        <v>5420</v>
      </c>
      <c r="C5144" s="192" t="s">
        <v>367</v>
      </c>
      <c r="D5144" s="192" t="s">
        <v>113</v>
      </c>
      <c r="E5144" s="193">
        <v>128.85</v>
      </c>
      <c r="F5144" s="192" t="s">
        <v>114</v>
      </c>
    </row>
    <row r="5145" spans="1:6">
      <c r="A5145" s="192">
        <v>96367</v>
      </c>
      <c r="B5145" s="192" t="s">
        <v>5421</v>
      </c>
      <c r="C5145" s="192" t="s">
        <v>367</v>
      </c>
      <c r="D5145" s="192" t="s">
        <v>113</v>
      </c>
      <c r="E5145" s="193">
        <v>137.05000000000001</v>
      </c>
      <c r="F5145" s="192" t="s">
        <v>114</v>
      </c>
    </row>
    <row r="5146" spans="1:6">
      <c r="A5146" s="192">
        <v>96368</v>
      </c>
      <c r="B5146" s="192" t="s">
        <v>5422</v>
      </c>
      <c r="C5146" s="192" t="s">
        <v>367</v>
      </c>
      <c r="D5146" s="192" t="s">
        <v>113</v>
      </c>
      <c r="E5146" s="193">
        <v>149.79</v>
      </c>
      <c r="F5146" s="192" t="s">
        <v>114</v>
      </c>
    </row>
    <row r="5147" spans="1:6">
      <c r="A5147" s="192">
        <v>96369</v>
      </c>
      <c r="B5147" s="192" t="s">
        <v>5423</v>
      </c>
      <c r="C5147" s="192" t="s">
        <v>367</v>
      </c>
      <c r="D5147" s="192" t="s">
        <v>113</v>
      </c>
      <c r="E5147" s="193">
        <v>165.38</v>
      </c>
      <c r="F5147" s="192" t="s">
        <v>114</v>
      </c>
    </row>
    <row r="5148" spans="1:6">
      <c r="A5148" s="192">
        <v>96370</v>
      </c>
      <c r="B5148" s="192" t="s">
        <v>5424</v>
      </c>
      <c r="C5148" s="192" t="s">
        <v>367</v>
      </c>
      <c r="D5148" s="192" t="s">
        <v>113</v>
      </c>
      <c r="E5148" s="193">
        <v>49.92</v>
      </c>
      <c r="F5148" s="192" t="s">
        <v>114</v>
      </c>
    </row>
    <row r="5149" spans="1:6">
      <c r="A5149" s="192">
        <v>96371</v>
      </c>
      <c r="B5149" s="192" t="s">
        <v>5425</v>
      </c>
      <c r="C5149" s="192" t="s">
        <v>367</v>
      </c>
      <c r="D5149" s="192" t="s">
        <v>113</v>
      </c>
      <c r="E5149" s="193">
        <v>57.54</v>
      </c>
      <c r="F5149" s="192" t="s">
        <v>114</v>
      </c>
    </row>
    <row r="5150" spans="1:6">
      <c r="A5150" s="192">
        <v>96372</v>
      </c>
      <c r="B5150" s="192" t="s">
        <v>5426</v>
      </c>
      <c r="C5150" s="192" t="s">
        <v>367</v>
      </c>
      <c r="D5150" s="192" t="s">
        <v>113</v>
      </c>
      <c r="E5150" s="193">
        <v>22.17</v>
      </c>
      <c r="F5150" s="192" t="s">
        <v>114</v>
      </c>
    </row>
    <row r="5151" spans="1:6">
      <c r="A5151" s="192">
        <v>96373</v>
      </c>
      <c r="B5151" s="192" t="s">
        <v>5427</v>
      </c>
      <c r="C5151" s="192" t="s">
        <v>6</v>
      </c>
      <c r="D5151" s="192" t="s">
        <v>113</v>
      </c>
      <c r="E5151" s="193">
        <v>7.49</v>
      </c>
      <c r="F5151" s="192" t="s">
        <v>114</v>
      </c>
    </row>
    <row r="5152" spans="1:6">
      <c r="A5152" s="192">
        <v>96374</v>
      </c>
      <c r="B5152" s="192" t="s">
        <v>5428</v>
      </c>
      <c r="C5152" s="192" t="s">
        <v>6</v>
      </c>
      <c r="D5152" s="192" t="s">
        <v>113</v>
      </c>
      <c r="E5152" s="193">
        <v>15.83</v>
      </c>
      <c r="F5152" s="192" t="s">
        <v>114</v>
      </c>
    </row>
    <row r="5153" spans="1:6">
      <c r="A5153" s="192" t="s">
        <v>5429</v>
      </c>
      <c r="B5153" s="192" t="s">
        <v>5430</v>
      </c>
      <c r="C5153" s="192" t="s">
        <v>367</v>
      </c>
      <c r="D5153" s="192" t="s">
        <v>113</v>
      </c>
      <c r="E5153" s="193">
        <v>59.77</v>
      </c>
      <c r="F5153" s="192" t="s">
        <v>114</v>
      </c>
    </row>
    <row r="5154" spans="1:6">
      <c r="A5154" s="192" t="s">
        <v>5431</v>
      </c>
      <c r="B5154" s="192" t="s">
        <v>5432</v>
      </c>
      <c r="C5154" s="192" t="s">
        <v>367</v>
      </c>
      <c r="D5154" s="192" t="s">
        <v>113</v>
      </c>
      <c r="E5154" s="193">
        <v>122.44</v>
      </c>
      <c r="F5154" s="192" t="s">
        <v>114</v>
      </c>
    </row>
    <row r="5155" spans="1:6">
      <c r="A5155" s="192" t="s">
        <v>5433</v>
      </c>
      <c r="B5155" s="192" t="s">
        <v>5434</v>
      </c>
      <c r="C5155" s="192" t="s">
        <v>367</v>
      </c>
      <c r="D5155" s="192" t="s">
        <v>196</v>
      </c>
      <c r="E5155" s="193">
        <v>53.47</v>
      </c>
      <c r="F5155" s="192" t="s">
        <v>114</v>
      </c>
    </row>
    <row r="5156" spans="1:6">
      <c r="A5156" s="192" t="s">
        <v>5435</v>
      </c>
      <c r="B5156" s="192" t="s">
        <v>5436</v>
      </c>
      <c r="C5156" s="192" t="s">
        <v>367</v>
      </c>
      <c r="D5156" s="192" t="s">
        <v>196</v>
      </c>
      <c r="E5156" s="193">
        <v>40.01</v>
      </c>
      <c r="F5156" s="192" t="s">
        <v>114</v>
      </c>
    </row>
    <row r="5157" spans="1:6">
      <c r="A5157" s="192">
        <v>83694</v>
      </c>
      <c r="B5157" s="192" t="s">
        <v>5437</v>
      </c>
      <c r="C5157" s="192" t="s">
        <v>367</v>
      </c>
      <c r="D5157" s="192" t="s">
        <v>196</v>
      </c>
      <c r="E5157" s="193">
        <v>14.35</v>
      </c>
      <c r="F5157" s="192" t="s">
        <v>114</v>
      </c>
    </row>
    <row r="5158" spans="1:6">
      <c r="A5158" s="192" t="s">
        <v>5438</v>
      </c>
      <c r="B5158" s="192" t="s">
        <v>5439</v>
      </c>
      <c r="C5158" s="192" t="s">
        <v>367</v>
      </c>
      <c r="D5158" s="192" t="s">
        <v>196</v>
      </c>
      <c r="E5158" s="193">
        <v>27.28</v>
      </c>
      <c r="F5158" s="192" t="s">
        <v>114</v>
      </c>
    </row>
    <row r="5159" spans="1:6">
      <c r="A5159" s="192">
        <v>83771</v>
      </c>
      <c r="B5159" s="192" t="s">
        <v>5440</v>
      </c>
      <c r="C5159" s="192" t="s">
        <v>1462</v>
      </c>
      <c r="D5159" s="192" t="s">
        <v>113</v>
      </c>
      <c r="E5159" s="193">
        <v>6.62</v>
      </c>
      <c r="F5159" s="192" t="s">
        <v>114</v>
      </c>
    </row>
    <row r="5160" spans="1:6">
      <c r="A5160" s="192">
        <v>92970</v>
      </c>
      <c r="B5160" s="192" t="s">
        <v>5441</v>
      </c>
      <c r="C5160" s="192" t="s">
        <v>367</v>
      </c>
      <c r="D5160" s="192" t="s">
        <v>113</v>
      </c>
      <c r="E5160" s="193">
        <v>10.53</v>
      </c>
      <c r="F5160" s="192" t="s">
        <v>114</v>
      </c>
    </row>
    <row r="5161" spans="1:6">
      <c r="A5161" s="192">
        <v>100576</v>
      </c>
      <c r="B5161" s="192" t="s">
        <v>5442</v>
      </c>
      <c r="C5161" s="192" t="s">
        <v>367</v>
      </c>
      <c r="D5161" s="192" t="s">
        <v>113</v>
      </c>
      <c r="E5161" s="193">
        <v>1.27</v>
      </c>
      <c r="F5161" s="192" t="s">
        <v>114</v>
      </c>
    </row>
    <row r="5162" spans="1:6">
      <c r="A5162" s="192">
        <v>100577</v>
      </c>
      <c r="B5162" s="192" t="s">
        <v>5443</v>
      </c>
      <c r="C5162" s="192" t="s">
        <v>367</v>
      </c>
      <c r="D5162" s="192" t="s">
        <v>113</v>
      </c>
      <c r="E5162" s="193">
        <v>0.6</v>
      </c>
      <c r="F5162" s="192" t="s">
        <v>114</v>
      </c>
    </row>
    <row r="5163" spans="1:6">
      <c r="A5163" s="192">
        <v>96388</v>
      </c>
      <c r="B5163" s="192" t="s">
        <v>5444</v>
      </c>
      <c r="C5163" s="192" t="s">
        <v>1462</v>
      </c>
      <c r="D5163" s="192" t="s">
        <v>113</v>
      </c>
      <c r="E5163" s="193">
        <v>6.02</v>
      </c>
      <c r="F5163" s="192" t="s">
        <v>114</v>
      </c>
    </row>
    <row r="5164" spans="1:6">
      <c r="A5164" s="192">
        <v>96389</v>
      </c>
      <c r="B5164" s="192" t="s">
        <v>5445</v>
      </c>
      <c r="C5164" s="192" t="s">
        <v>1462</v>
      </c>
      <c r="D5164" s="192" t="s">
        <v>113</v>
      </c>
      <c r="E5164" s="193">
        <v>32.78</v>
      </c>
      <c r="F5164" s="192" t="s">
        <v>114</v>
      </c>
    </row>
    <row r="5165" spans="1:6">
      <c r="A5165" s="192">
        <v>96390</v>
      </c>
      <c r="B5165" s="192" t="s">
        <v>5446</v>
      </c>
      <c r="C5165" s="192" t="s">
        <v>1462</v>
      </c>
      <c r="D5165" s="192" t="s">
        <v>113</v>
      </c>
      <c r="E5165" s="193">
        <v>53.67</v>
      </c>
      <c r="F5165" s="192" t="s">
        <v>114</v>
      </c>
    </row>
    <row r="5166" spans="1:6">
      <c r="A5166" s="192">
        <v>96391</v>
      </c>
      <c r="B5166" s="192" t="s">
        <v>5447</v>
      </c>
      <c r="C5166" s="192" t="s">
        <v>1462</v>
      </c>
      <c r="D5166" s="192" t="s">
        <v>113</v>
      </c>
      <c r="E5166" s="193">
        <v>75.48</v>
      </c>
      <c r="F5166" s="192" t="s">
        <v>114</v>
      </c>
    </row>
    <row r="5167" spans="1:6">
      <c r="A5167" s="192">
        <v>96392</v>
      </c>
      <c r="B5167" s="192" t="s">
        <v>5448</v>
      </c>
      <c r="C5167" s="192" t="s">
        <v>1462</v>
      </c>
      <c r="D5167" s="192" t="s">
        <v>113</v>
      </c>
      <c r="E5167" s="193">
        <v>96.58</v>
      </c>
      <c r="F5167" s="192" t="s">
        <v>114</v>
      </c>
    </row>
    <row r="5168" spans="1:6">
      <c r="A5168" s="192">
        <v>96396</v>
      </c>
      <c r="B5168" s="192" t="s">
        <v>5449</v>
      </c>
      <c r="C5168" s="192" t="s">
        <v>1462</v>
      </c>
      <c r="D5168" s="192" t="s">
        <v>113</v>
      </c>
      <c r="E5168" s="193">
        <v>138.03</v>
      </c>
      <c r="F5168" s="192" t="s">
        <v>114</v>
      </c>
    </row>
    <row r="5169" spans="1:6">
      <c r="A5169" s="192">
        <v>96397</v>
      </c>
      <c r="B5169" s="192" t="s">
        <v>5450</v>
      </c>
      <c r="C5169" s="192" t="s">
        <v>1462</v>
      </c>
      <c r="D5169" s="192" t="s">
        <v>113</v>
      </c>
      <c r="E5169" s="193">
        <v>176.89</v>
      </c>
      <c r="F5169" s="192" t="s">
        <v>114</v>
      </c>
    </row>
    <row r="5170" spans="1:6">
      <c r="A5170" s="192">
        <v>96398</v>
      </c>
      <c r="B5170" s="192" t="s">
        <v>5451</v>
      </c>
      <c r="C5170" s="192" t="s">
        <v>1462</v>
      </c>
      <c r="D5170" s="192" t="s">
        <v>113</v>
      </c>
      <c r="E5170" s="193">
        <v>192.73</v>
      </c>
      <c r="F5170" s="192" t="s">
        <v>114</v>
      </c>
    </row>
    <row r="5171" spans="1:6">
      <c r="A5171" s="192">
        <v>96399</v>
      </c>
      <c r="B5171" s="192" t="s">
        <v>5452</v>
      </c>
      <c r="C5171" s="192" t="s">
        <v>1462</v>
      </c>
      <c r="D5171" s="192" t="s">
        <v>113</v>
      </c>
      <c r="E5171" s="193">
        <v>99.68</v>
      </c>
      <c r="F5171" s="192" t="s">
        <v>114</v>
      </c>
    </row>
    <row r="5172" spans="1:6">
      <c r="A5172" s="192">
        <v>96400</v>
      </c>
      <c r="B5172" s="192" t="s">
        <v>5453</v>
      </c>
      <c r="C5172" s="192" t="s">
        <v>1462</v>
      </c>
      <c r="D5172" s="192" t="s">
        <v>113</v>
      </c>
      <c r="E5172" s="193">
        <v>126.24</v>
      </c>
      <c r="F5172" s="192" t="s">
        <v>114</v>
      </c>
    </row>
    <row r="5173" spans="1:6">
      <c r="A5173" s="192">
        <v>96401</v>
      </c>
      <c r="B5173" s="192" t="s">
        <v>5454</v>
      </c>
      <c r="C5173" s="192" t="s">
        <v>367</v>
      </c>
      <c r="D5173" s="192" t="s">
        <v>113</v>
      </c>
      <c r="E5173" s="193">
        <v>7.66</v>
      </c>
      <c r="F5173" s="192" t="s">
        <v>114</v>
      </c>
    </row>
    <row r="5174" spans="1:6">
      <c r="A5174" s="192">
        <v>96402</v>
      </c>
      <c r="B5174" s="192" t="s">
        <v>5455</v>
      </c>
      <c r="C5174" s="192" t="s">
        <v>367</v>
      </c>
      <c r="D5174" s="192" t="s">
        <v>113</v>
      </c>
      <c r="E5174" s="193">
        <v>2.0099999999999998</v>
      </c>
      <c r="F5174" s="192" t="s">
        <v>114</v>
      </c>
    </row>
    <row r="5175" spans="1:6">
      <c r="A5175" s="192">
        <v>100564</v>
      </c>
      <c r="B5175" s="192" t="s">
        <v>5456</v>
      </c>
      <c r="C5175" s="192" t="s">
        <v>1462</v>
      </c>
      <c r="D5175" s="192" t="s">
        <v>113</v>
      </c>
      <c r="E5175" s="193">
        <v>78.150000000000006</v>
      </c>
      <c r="F5175" s="192" t="s">
        <v>114</v>
      </c>
    </row>
    <row r="5176" spans="1:6">
      <c r="A5176" s="192">
        <v>100565</v>
      </c>
      <c r="B5176" s="192" t="s">
        <v>5457</v>
      </c>
      <c r="C5176" s="192" t="s">
        <v>1462</v>
      </c>
      <c r="D5176" s="192" t="s">
        <v>113</v>
      </c>
      <c r="E5176" s="193">
        <v>67.19</v>
      </c>
      <c r="F5176" s="192" t="s">
        <v>114</v>
      </c>
    </row>
    <row r="5177" spans="1:6">
      <c r="A5177" s="192">
        <v>100566</v>
      </c>
      <c r="B5177" s="192" t="s">
        <v>5458</v>
      </c>
      <c r="C5177" s="192" t="s">
        <v>1462</v>
      </c>
      <c r="D5177" s="192" t="s">
        <v>113</v>
      </c>
      <c r="E5177" s="193">
        <v>121.09</v>
      </c>
      <c r="F5177" s="192" t="s">
        <v>114</v>
      </c>
    </row>
    <row r="5178" spans="1:6">
      <c r="A5178" s="192">
        <v>100567</v>
      </c>
      <c r="B5178" s="192" t="s">
        <v>5459</v>
      </c>
      <c r="C5178" s="192" t="s">
        <v>1462</v>
      </c>
      <c r="D5178" s="192" t="s">
        <v>113</v>
      </c>
      <c r="E5178" s="193">
        <v>141.19</v>
      </c>
      <c r="F5178" s="192" t="s">
        <v>114</v>
      </c>
    </row>
    <row r="5179" spans="1:6">
      <c r="A5179" s="192">
        <v>100568</v>
      </c>
      <c r="B5179" s="192" t="s">
        <v>5460</v>
      </c>
      <c r="C5179" s="192" t="s">
        <v>1462</v>
      </c>
      <c r="D5179" s="192" t="s">
        <v>113</v>
      </c>
      <c r="E5179" s="193">
        <v>160.93</v>
      </c>
      <c r="F5179" s="192" t="s">
        <v>114</v>
      </c>
    </row>
    <row r="5180" spans="1:6">
      <c r="A5180" s="192">
        <v>100569</v>
      </c>
      <c r="B5180" s="192" t="s">
        <v>5461</v>
      </c>
      <c r="C5180" s="192" t="s">
        <v>1462</v>
      </c>
      <c r="D5180" s="192" t="s">
        <v>113</v>
      </c>
      <c r="E5180" s="193">
        <v>110.53</v>
      </c>
      <c r="F5180" s="192" t="s">
        <v>114</v>
      </c>
    </row>
    <row r="5181" spans="1:6">
      <c r="A5181" s="192">
        <v>100570</v>
      </c>
      <c r="B5181" s="192" t="s">
        <v>5462</v>
      </c>
      <c r="C5181" s="192" t="s">
        <v>1462</v>
      </c>
      <c r="D5181" s="192" t="s">
        <v>113</v>
      </c>
      <c r="E5181" s="193">
        <v>132.09</v>
      </c>
      <c r="F5181" s="192" t="s">
        <v>114</v>
      </c>
    </row>
    <row r="5182" spans="1:6">
      <c r="A5182" s="192">
        <v>100571</v>
      </c>
      <c r="B5182" s="192" t="s">
        <v>5463</v>
      </c>
      <c r="C5182" s="192" t="s">
        <v>1462</v>
      </c>
      <c r="D5182" s="192" t="s">
        <v>113</v>
      </c>
      <c r="E5182" s="193">
        <v>150.85</v>
      </c>
      <c r="F5182" s="192" t="s">
        <v>114</v>
      </c>
    </row>
    <row r="5183" spans="1:6">
      <c r="A5183" s="192">
        <v>100572</v>
      </c>
      <c r="B5183" s="192" t="s">
        <v>5464</v>
      </c>
      <c r="C5183" s="192" t="s">
        <v>1462</v>
      </c>
      <c r="D5183" s="192" t="s">
        <v>113</v>
      </c>
      <c r="E5183" s="193">
        <v>81.010000000000005</v>
      </c>
      <c r="F5183" s="192" t="s">
        <v>114</v>
      </c>
    </row>
    <row r="5184" spans="1:6">
      <c r="A5184" s="192">
        <v>100573</v>
      </c>
      <c r="B5184" s="192" t="s">
        <v>5465</v>
      </c>
      <c r="C5184" s="192" t="s">
        <v>1462</v>
      </c>
      <c r="D5184" s="192" t="s">
        <v>113</v>
      </c>
      <c r="E5184" s="193">
        <v>70.05</v>
      </c>
      <c r="F5184" s="192" t="s">
        <v>114</v>
      </c>
    </row>
    <row r="5185" spans="1:6">
      <c r="A5185" s="192">
        <v>100574</v>
      </c>
      <c r="B5185" s="192" t="s">
        <v>5466</v>
      </c>
      <c r="C5185" s="192" t="s">
        <v>1462</v>
      </c>
      <c r="D5185" s="192" t="s">
        <v>113</v>
      </c>
      <c r="E5185" s="193">
        <v>0.79</v>
      </c>
      <c r="F5185" s="192" t="s">
        <v>114</v>
      </c>
    </row>
    <row r="5186" spans="1:6">
      <c r="A5186" s="192">
        <v>100575</v>
      </c>
      <c r="B5186" s="192" t="s">
        <v>5467</v>
      </c>
      <c r="C5186" s="192" t="s">
        <v>367</v>
      </c>
      <c r="D5186" s="192" t="s">
        <v>113</v>
      </c>
      <c r="E5186" s="193">
        <v>0.06</v>
      </c>
      <c r="F5186" s="192" t="s">
        <v>114</v>
      </c>
    </row>
    <row r="5187" spans="1:6">
      <c r="A5187" s="192">
        <v>72799</v>
      </c>
      <c r="B5187" s="192" t="s">
        <v>5468</v>
      </c>
      <c r="C5187" s="192" t="s">
        <v>367</v>
      </c>
      <c r="D5187" s="192" t="s">
        <v>113</v>
      </c>
      <c r="E5187" s="193">
        <v>76.739999999999995</v>
      </c>
      <c r="F5187" s="192" t="s">
        <v>114</v>
      </c>
    </row>
    <row r="5188" spans="1:6">
      <c r="A5188" s="192">
        <v>72942</v>
      </c>
      <c r="B5188" s="192" t="s">
        <v>5469</v>
      </c>
      <c r="C5188" s="192" t="s">
        <v>367</v>
      </c>
      <c r="D5188" s="192" t="s">
        <v>113</v>
      </c>
      <c r="E5188" s="193">
        <v>2.5099999999999998</v>
      </c>
      <c r="F5188" s="192" t="s">
        <v>114</v>
      </c>
    </row>
    <row r="5189" spans="1:6">
      <c r="A5189" s="192">
        <v>72943</v>
      </c>
      <c r="B5189" s="192" t="s">
        <v>5470</v>
      </c>
      <c r="C5189" s="192" t="s">
        <v>367</v>
      </c>
      <c r="D5189" s="192" t="s">
        <v>113</v>
      </c>
      <c r="E5189" s="193">
        <v>2.21</v>
      </c>
      <c r="F5189" s="192" t="s">
        <v>114</v>
      </c>
    </row>
    <row r="5190" spans="1:6">
      <c r="A5190" s="192">
        <v>72972</v>
      </c>
      <c r="B5190" s="192" t="s">
        <v>5471</v>
      </c>
      <c r="C5190" s="192" t="s">
        <v>367</v>
      </c>
      <c r="D5190" s="192" t="s">
        <v>596</v>
      </c>
      <c r="E5190" s="193">
        <v>0.76</v>
      </c>
      <c r="F5190" s="192" t="s">
        <v>114</v>
      </c>
    </row>
    <row r="5191" spans="1:6">
      <c r="A5191" s="192">
        <v>72973</v>
      </c>
      <c r="B5191" s="192" t="s">
        <v>5472</v>
      </c>
      <c r="C5191" s="192" t="s">
        <v>6</v>
      </c>
      <c r="D5191" s="192" t="s">
        <v>596</v>
      </c>
      <c r="E5191" s="193">
        <v>1.44</v>
      </c>
      <c r="F5191" s="192" t="s">
        <v>114</v>
      </c>
    </row>
    <row r="5192" spans="1:6">
      <c r="A5192" s="192">
        <v>72974</v>
      </c>
      <c r="B5192" s="192" t="s">
        <v>5473</v>
      </c>
      <c r="C5192" s="192" t="s">
        <v>367</v>
      </c>
      <c r="D5192" s="192" t="s">
        <v>596</v>
      </c>
      <c r="E5192" s="193">
        <v>4.8</v>
      </c>
      <c r="F5192" s="192" t="s">
        <v>114</v>
      </c>
    </row>
    <row r="5193" spans="1:6">
      <c r="A5193" s="192">
        <v>72975</v>
      </c>
      <c r="B5193" s="192" t="s">
        <v>5474</v>
      </c>
      <c r="C5193" s="192" t="s">
        <v>367</v>
      </c>
      <c r="D5193" s="192" t="s">
        <v>596</v>
      </c>
      <c r="E5193" s="193">
        <v>0.54</v>
      </c>
      <c r="F5193" s="192" t="s">
        <v>114</v>
      </c>
    </row>
    <row r="5194" spans="1:6">
      <c r="A5194" s="192">
        <v>72978</v>
      </c>
      <c r="B5194" s="192" t="s">
        <v>5475</v>
      </c>
      <c r="C5194" s="192" t="s">
        <v>6</v>
      </c>
      <c r="D5194" s="192" t="s">
        <v>596</v>
      </c>
      <c r="E5194" s="193">
        <v>4.8</v>
      </c>
      <c r="F5194" s="192" t="s">
        <v>114</v>
      </c>
    </row>
    <row r="5195" spans="1:6">
      <c r="A5195" s="192">
        <v>72979</v>
      </c>
      <c r="B5195" s="192" t="s">
        <v>5476</v>
      </c>
      <c r="C5195" s="192" t="s">
        <v>367</v>
      </c>
      <c r="D5195" s="192" t="s">
        <v>596</v>
      </c>
      <c r="E5195" s="193">
        <v>9.18</v>
      </c>
      <c r="F5195" s="192" t="s">
        <v>114</v>
      </c>
    </row>
    <row r="5196" spans="1:6">
      <c r="A5196" s="192" t="s">
        <v>5477</v>
      </c>
      <c r="B5196" s="192" t="s">
        <v>5478</v>
      </c>
      <c r="C5196" s="192" t="s">
        <v>367</v>
      </c>
      <c r="D5196" s="192" t="s">
        <v>113</v>
      </c>
      <c r="E5196" s="193">
        <v>5.2</v>
      </c>
      <c r="F5196" s="192" t="s">
        <v>114</v>
      </c>
    </row>
    <row r="5197" spans="1:6">
      <c r="A5197" s="192" t="s">
        <v>5479</v>
      </c>
      <c r="B5197" s="192" t="s">
        <v>5480</v>
      </c>
      <c r="C5197" s="192" t="s">
        <v>1462</v>
      </c>
      <c r="D5197" s="192" t="s">
        <v>113</v>
      </c>
      <c r="E5197" s="193">
        <v>828.49</v>
      </c>
      <c r="F5197" s="192" t="s">
        <v>114</v>
      </c>
    </row>
    <row r="5198" spans="1:6">
      <c r="A5198" s="192" t="s">
        <v>5481</v>
      </c>
      <c r="B5198" s="192" t="s">
        <v>5482</v>
      </c>
      <c r="C5198" s="192" t="s">
        <v>1462</v>
      </c>
      <c r="D5198" s="192" t="s">
        <v>113</v>
      </c>
      <c r="E5198" s="193">
        <v>689.24</v>
      </c>
      <c r="F5198" s="192" t="s">
        <v>114</v>
      </c>
    </row>
    <row r="5199" spans="1:6">
      <c r="A5199" s="192">
        <v>92391</v>
      </c>
      <c r="B5199" s="192" t="s">
        <v>5483</v>
      </c>
      <c r="C5199" s="192" t="s">
        <v>367</v>
      </c>
      <c r="D5199" s="192" t="s">
        <v>113</v>
      </c>
      <c r="E5199" s="193">
        <v>60.13</v>
      </c>
      <c r="F5199" s="192" t="s">
        <v>114</v>
      </c>
    </row>
    <row r="5200" spans="1:6">
      <c r="A5200" s="192">
        <v>92392</v>
      </c>
      <c r="B5200" s="192" t="s">
        <v>5484</v>
      </c>
      <c r="C5200" s="192" t="s">
        <v>367</v>
      </c>
      <c r="D5200" s="192" t="s">
        <v>113</v>
      </c>
      <c r="E5200" s="193">
        <v>63.12</v>
      </c>
      <c r="F5200" s="192" t="s">
        <v>114</v>
      </c>
    </row>
    <row r="5201" spans="1:6">
      <c r="A5201" s="192">
        <v>92393</v>
      </c>
      <c r="B5201" s="192" t="s">
        <v>5485</v>
      </c>
      <c r="C5201" s="192" t="s">
        <v>367</v>
      </c>
      <c r="D5201" s="192" t="s">
        <v>113</v>
      </c>
      <c r="E5201" s="193">
        <v>53.82</v>
      </c>
      <c r="F5201" s="192" t="s">
        <v>114</v>
      </c>
    </row>
    <row r="5202" spans="1:6">
      <c r="A5202" s="192">
        <v>92394</v>
      </c>
      <c r="B5202" s="192" t="s">
        <v>5486</v>
      </c>
      <c r="C5202" s="192" t="s">
        <v>367</v>
      </c>
      <c r="D5202" s="192" t="s">
        <v>113</v>
      </c>
      <c r="E5202" s="193">
        <v>57.71</v>
      </c>
      <c r="F5202" s="192" t="s">
        <v>114</v>
      </c>
    </row>
    <row r="5203" spans="1:6">
      <c r="A5203" s="192">
        <v>92395</v>
      </c>
      <c r="B5203" s="192" t="s">
        <v>5487</v>
      </c>
      <c r="C5203" s="192" t="s">
        <v>367</v>
      </c>
      <c r="D5203" s="192" t="s">
        <v>113</v>
      </c>
      <c r="E5203" s="193">
        <v>72.930000000000007</v>
      </c>
      <c r="F5203" s="192" t="s">
        <v>114</v>
      </c>
    </row>
    <row r="5204" spans="1:6">
      <c r="A5204" s="192">
        <v>92396</v>
      </c>
      <c r="B5204" s="192" t="s">
        <v>5488</v>
      </c>
      <c r="C5204" s="192" t="s">
        <v>367</v>
      </c>
      <c r="D5204" s="192" t="s">
        <v>113</v>
      </c>
      <c r="E5204" s="193">
        <v>63.46</v>
      </c>
      <c r="F5204" s="192" t="s">
        <v>114</v>
      </c>
    </row>
    <row r="5205" spans="1:6">
      <c r="A5205" s="192">
        <v>92397</v>
      </c>
      <c r="B5205" s="192" t="s">
        <v>5489</v>
      </c>
      <c r="C5205" s="192" t="s">
        <v>367</v>
      </c>
      <c r="D5205" s="192" t="s">
        <v>113</v>
      </c>
      <c r="E5205" s="193">
        <v>52.92</v>
      </c>
      <c r="F5205" s="192" t="s">
        <v>114</v>
      </c>
    </row>
    <row r="5206" spans="1:6">
      <c r="A5206" s="192">
        <v>92398</v>
      </c>
      <c r="B5206" s="192" t="s">
        <v>5490</v>
      </c>
      <c r="C5206" s="192" t="s">
        <v>367</v>
      </c>
      <c r="D5206" s="192" t="s">
        <v>113</v>
      </c>
      <c r="E5206" s="193">
        <v>59.26</v>
      </c>
      <c r="F5206" s="192" t="s">
        <v>114</v>
      </c>
    </row>
    <row r="5207" spans="1:6">
      <c r="A5207" s="192">
        <v>92399</v>
      </c>
      <c r="B5207" s="192" t="s">
        <v>5491</v>
      </c>
      <c r="C5207" s="192" t="s">
        <v>367</v>
      </c>
      <c r="D5207" s="192" t="s">
        <v>113</v>
      </c>
      <c r="E5207" s="193">
        <v>60.46</v>
      </c>
      <c r="F5207" s="192" t="s">
        <v>114</v>
      </c>
    </row>
    <row r="5208" spans="1:6">
      <c r="A5208" s="192">
        <v>92400</v>
      </c>
      <c r="B5208" s="192" t="s">
        <v>5492</v>
      </c>
      <c r="C5208" s="192" t="s">
        <v>367</v>
      </c>
      <c r="D5208" s="192" t="s">
        <v>113</v>
      </c>
      <c r="E5208" s="193">
        <v>72.59</v>
      </c>
      <c r="F5208" s="192" t="s">
        <v>114</v>
      </c>
    </row>
    <row r="5209" spans="1:6">
      <c r="A5209" s="192">
        <v>92401</v>
      </c>
      <c r="B5209" s="192" t="s">
        <v>5493</v>
      </c>
      <c r="C5209" s="192" t="s">
        <v>367</v>
      </c>
      <c r="D5209" s="192" t="s">
        <v>113</v>
      </c>
      <c r="E5209" s="193">
        <v>73.900000000000006</v>
      </c>
      <c r="F5209" s="192" t="s">
        <v>114</v>
      </c>
    </row>
    <row r="5210" spans="1:6">
      <c r="A5210" s="192">
        <v>92402</v>
      </c>
      <c r="B5210" s="192" t="s">
        <v>5494</v>
      </c>
      <c r="C5210" s="192" t="s">
        <v>367</v>
      </c>
      <c r="D5210" s="192" t="s">
        <v>113</v>
      </c>
      <c r="E5210" s="193">
        <v>64.88</v>
      </c>
      <c r="F5210" s="192" t="s">
        <v>114</v>
      </c>
    </row>
    <row r="5211" spans="1:6">
      <c r="A5211" s="192">
        <v>92403</v>
      </c>
      <c r="B5211" s="192" t="s">
        <v>5495</v>
      </c>
      <c r="C5211" s="192" t="s">
        <v>367</v>
      </c>
      <c r="D5211" s="192" t="s">
        <v>113</v>
      </c>
      <c r="E5211" s="193">
        <v>54.23</v>
      </c>
      <c r="F5211" s="192" t="s">
        <v>114</v>
      </c>
    </row>
    <row r="5212" spans="1:6">
      <c r="A5212" s="192">
        <v>92404</v>
      </c>
      <c r="B5212" s="192" t="s">
        <v>5496</v>
      </c>
      <c r="C5212" s="192" t="s">
        <v>367</v>
      </c>
      <c r="D5212" s="192" t="s">
        <v>113</v>
      </c>
      <c r="E5212" s="193">
        <v>60.56</v>
      </c>
      <c r="F5212" s="192" t="s">
        <v>114</v>
      </c>
    </row>
    <row r="5213" spans="1:6">
      <c r="A5213" s="192">
        <v>92405</v>
      </c>
      <c r="B5213" s="192" t="s">
        <v>5497</v>
      </c>
      <c r="C5213" s="192" t="s">
        <v>367</v>
      </c>
      <c r="D5213" s="192" t="s">
        <v>113</v>
      </c>
      <c r="E5213" s="193">
        <v>61.75</v>
      </c>
      <c r="F5213" s="192" t="s">
        <v>114</v>
      </c>
    </row>
    <row r="5214" spans="1:6">
      <c r="A5214" s="192">
        <v>92406</v>
      </c>
      <c r="B5214" s="192" t="s">
        <v>5498</v>
      </c>
      <c r="C5214" s="192" t="s">
        <v>367</v>
      </c>
      <c r="D5214" s="192" t="s">
        <v>113</v>
      </c>
      <c r="E5214" s="193">
        <v>73.900000000000006</v>
      </c>
      <c r="F5214" s="192" t="s">
        <v>114</v>
      </c>
    </row>
    <row r="5215" spans="1:6">
      <c r="A5215" s="192">
        <v>92407</v>
      </c>
      <c r="B5215" s="192" t="s">
        <v>5499</v>
      </c>
      <c r="C5215" s="192" t="s">
        <v>367</v>
      </c>
      <c r="D5215" s="192" t="s">
        <v>113</v>
      </c>
      <c r="E5215" s="193">
        <v>75.180000000000007</v>
      </c>
      <c r="F5215" s="192" t="s">
        <v>114</v>
      </c>
    </row>
    <row r="5216" spans="1:6">
      <c r="A5216" s="192">
        <v>93679</v>
      </c>
      <c r="B5216" s="192" t="s">
        <v>5500</v>
      </c>
      <c r="C5216" s="192" t="s">
        <v>367</v>
      </c>
      <c r="D5216" s="192" t="s">
        <v>113</v>
      </c>
      <c r="E5216" s="193">
        <v>69.33</v>
      </c>
      <c r="F5216" s="192" t="s">
        <v>114</v>
      </c>
    </row>
    <row r="5217" spans="1:6">
      <c r="A5217" s="192">
        <v>93680</v>
      </c>
      <c r="B5217" s="192" t="s">
        <v>5501</v>
      </c>
      <c r="C5217" s="192" t="s">
        <v>367</v>
      </c>
      <c r="D5217" s="192" t="s">
        <v>113</v>
      </c>
      <c r="E5217" s="193">
        <v>58.54</v>
      </c>
      <c r="F5217" s="192" t="s">
        <v>114</v>
      </c>
    </row>
    <row r="5218" spans="1:6">
      <c r="A5218" s="192">
        <v>93681</v>
      </c>
      <c r="B5218" s="192" t="s">
        <v>5502</v>
      </c>
      <c r="C5218" s="192" t="s">
        <v>367</v>
      </c>
      <c r="D5218" s="192" t="s">
        <v>113</v>
      </c>
      <c r="E5218" s="193">
        <v>70.48</v>
      </c>
      <c r="F5218" s="192" t="s">
        <v>114</v>
      </c>
    </row>
    <row r="5219" spans="1:6">
      <c r="A5219" s="192">
        <v>93682</v>
      </c>
      <c r="B5219" s="192" t="s">
        <v>5503</v>
      </c>
      <c r="C5219" s="192" t="s">
        <v>367</v>
      </c>
      <c r="D5219" s="192" t="s">
        <v>113</v>
      </c>
      <c r="E5219" s="193">
        <v>71.8</v>
      </c>
      <c r="F5219" s="192" t="s">
        <v>114</v>
      </c>
    </row>
    <row r="5220" spans="1:6">
      <c r="A5220" s="192">
        <v>97114</v>
      </c>
      <c r="B5220" s="192" t="s">
        <v>5504</v>
      </c>
      <c r="C5220" s="192" t="s">
        <v>6</v>
      </c>
      <c r="D5220" s="192" t="s">
        <v>196</v>
      </c>
      <c r="E5220" s="193">
        <v>0.35</v>
      </c>
      <c r="F5220" s="192" t="s">
        <v>114</v>
      </c>
    </row>
    <row r="5221" spans="1:6">
      <c r="A5221" s="192">
        <v>97115</v>
      </c>
      <c r="B5221" s="192" t="s">
        <v>5505</v>
      </c>
      <c r="C5221" s="192" t="s">
        <v>346</v>
      </c>
      <c r="D5221" s="192" t="s">
        <v>196</v>
      </c>
      <c r="E5221" s="193">
        <v>29.18</v>
      </c>
      <c r="F5221" s="192" t="s">
        <v>114</v>
      </c>
    </row>
    <row r="5222" spans="1:6">
      <c r="A5222" s="192">
        <v>97120</v>
      </c>
      <c r="B5222" s="192" t="s">
        <v>5506</v>
      </c>
      <c r="C5222" s="192" t="s">
        <v>346</v>
      </c>
      <c r="D5222" s="192" t="s">
        <v>196</v>
      </c>
      <c r="E5222" s="193">
        <v>6.74</v>
      </c>
      <c r="F5222" s="192" t="s">
        <v>114</v>
      </c>
    </row>
    <row r="5223" spans="1:6">
      <c r="A5223" s="192">
        <v>97802</v>
      </c>
      <c r="B5223" s="192" t="s">
        <v>5507</v>
      </c>
      <c r="C5223" s="192" t="s">
        <v>367</v>
      </c>
      <c r="D5223" s="192" t="s">
        <v>113</v>
      </c>
      <c r="E5223" s="193">
        <v>4.6399999999999997</v>
      </c>
      <c r="F5223" s="192" t="s">
        <v>114</v>
      </c>
    </row>
    <row r="5224" spans="1:6">
      <c r="A5224" s="192">
        <v>97803</v>
      </c>
      <c r="B5224" s="192" t="s">
        <v>5508</v>
      </c>
      <c r="C5224" s="192" t="s">
        <v>367</v>
      </c>
      <c r="D5224" s="192" t="s">
        <v>113</v>
      </c>
      <c r="E5224" s="193">
        <v>5.63</v>
      </c>
      <c r="F5224" s="192" t="s">
        <v>114</v>
      </c>
    </row>
    <row r="5225" spans="1:6">
      <c r="A5225" s="192">
        <v>97805</v>
      </c>
      <c r="B5225" s="192" t="s">
        <v>5509</v>
      </c>
      <c r="C5225" s="192" t="s">
        <v>367</v>
      </c>
      <c r="D5225" s="192" t="s">
        <v>113</v>
      </c>
      <c r="E5225" s="193">
        <v>9.82</v>
      </c>
      <c r="F5225" s="192" t="s">
        <v>114</v>
      </c>
    </row>
    <row r="5226" spans="1:6">
      <c r="A5226" s="192">
        <v>97806</v>
      </c>
      <c r="B5226" s="192" t="s">
        <v>5510</v>
      </c>
      <c r="C5226" s="192" t="s">
        <v>367</v>
      </c>
      <c r="D5226" s="192" t="s">
        <v>113</v>
      </c>
      <c r="E5226" s="193">
        <v>12.15</v>
      </c>
      <c r="F5226" s="192" t="s">
        <v>114</v>
      </c>
    </row>
    <row r="5227" spans="1:6">
      <c r="A5227" s="192">
        <v>97807</v>
      </c>
      <c r="B5227" s="192" t="s">
        <v>5511</v>
      </c>
      <c r="C5227" s="192" t="s">
        <v>367</v>
      </c>
      <c r="D5227" s="192" t="s">
        <v>113</v>
      </c>
      <c r="E5227" s="193">
        <v>14</v>
      </c>
      <c r="F5227" s="192" t="s">
        <v>114</v>
      </c>
    </row>
    <row r="5228" spans="1:6">
      <c r="A5228" s="192">
        <v>97809</v>
      </c>
      <c r="B5228" s="192" t="s">
        <v>5512</v>
      </c>
      <c r="C5228" s="192" t="s">
        <v>367</v>
      </c>
      <c r="D5228" s="192" t="s">
        <v>113</v>
      </c>
      <c r="E5228" s="193">
        <v>17.440000000000001</v>
      </c>
      <c r="F5228" s="192" t="s">
        <v>114</v>
      </c>
    </row>
    <row r="5229" spans="1:6">
      <c r="A5229" s="192">
        <v>97810</v>
      </c>
      <c r="B5229" s="192" t="s">
        <v>5513</v>
      </c>
      <c r="C5229" s="192" t="s">
        <v>367</v>
      </c>
      <c r="D5229" s="192" t="s">
        <v>113</v>
      </c>
      <c r="E5229" s="193">
        <v>19.760000000000002</v>
      </c>
      <c r="F5229" s="192" t="s">
        <v>114</v>
      </c>
    </row>
    <row r="5230" spans="1:6">
      <c r="A5230" s="192">
        <v>97811</v>
      </c>
      <c r="B5230" s="192" t="s">
        <v>5514</v>
      </c>
      <c r="C5230" s="192" t="s">
        <v>367</v>
      </c>
      <c r="D5230" s="192" t="s">
        <v>113</v>
      </c>
      <c r="E5230" s="193">
        <v>21.65</v>
      </c>
      <c r="F5230" s="192" t="s">
        <v>114</v>
      </c>
    </row>
    <row r="5231" spans="1:6">
      <c r="A5231" s="192">
        <v>97813</v>
      </c>
      <c r="B5231" s="192" t="s">
        <v>5515</v>
      </c>
      <c r="C5231" s="192" t="s">
        <v>367</v>
      </c>
      <c r="D5231" s="192" t="s">
        <v>113</v>
      </c>
      <c r="E5231" s="193">
        <v>4.79</v>
      </c>
      <c r="F5231" s="192" t="s">
        <v>114</v>
      </c>
    </row>
    <row r="5232" spans="1:6">
      <c r="A5232" s="192">
        <v>97814</v>
      </c>
      <c r="B5232" s="192" t="s">
        <v>5516</v>
      </c>
      <c r="C5232" s="192" t="s">
        <v>367</v>
      </c>
      <c r="D5232" s="192" t="s">
        <v>113</v>
      </c>
      <c r="E5232" s="193">
        <v>5.78</v>
      </c>
      <c r="F5232" s="192" t="s">
        <v>114</v>
      </c>
    </row>
    <row r="5233" spans="1:6">
      <c r="A5233" s="192">
        <v>97816</v>
      </c>
      <c r="B5233" s="192" t="s">
        <v>5517</v>
      </c>
      <c r="C5233" s="192" t="s">
        <v>367</v>
      </c>
      <c r="D5233" s="192" t="s">
        <v>113</v>
      </c>
      <c r="E5233" s="193">
        <v>10.29</v>
      </c>
      <c r="F5233" s="192" t="s">
        <v>114</v>
      </c>
    </row>
    <row r="5234" spans="1:6">
      <c r="A5234" s="192">
        <v>97817</v>
      </c>
      <c r="B5234" s="192" t="s">
        <v>5518</v>
      </c>
      <c r="C5234" s="192" t="s">
        <v>367</v>
      </c>
      <c r="D5234" s="192" t="s">
        <v>113</v>
      </c>
      <c r="E5234" s="193">
        <v>12.61</v>
      </c>
      <c r="F5234" s="192" t="s">
        <v>114</v>
      </c>
    </row>
    <row r="5235" spans="1:6">
      <c r="A5235" s="192">
        <v>97818</v>
      </c>
      <c r="B5235" s="192" t="s">
        <v>5519</v>
      </c>
      <c r="C5235" s="192" t="s">
        <v>367</v>
      </c>
      <c r="D5235" s="192" t="s">
        <v>113</v>
      </c>
      <c r="E5235" s="193">
        <v>14.61</v>
      </c>
      <c r="F5235" s="192" t="s">
        <v>114</v>
      </c>
    </row>
    <row r="5236" spans="1:6">
      <c r="A5236" s="192">
        <v>97820</v>
      </c>
      <c r="B5236" s="192" t="s">
        <v>5520</v>
      </c>
      <c r="C5236" s="192" t="s">
        <v>367</v>
      </c>
      <c r="D5236" s="192" t="s">
        <v>113</v>
      </c>
      <c r="E5236" s="193">
        <v>18.32</v>
      </c>
      <c r="F5236" s="192" t="s">
        <v>114</v>
      </c>
    </row>
    <row r="5237" spans="1:6">
      <c r="A5237" s="192">
        <v>97821</v>
      </c>
      <c r="B5237" s="192" t="s">
        <v>5521</v>
      </c>
      <c r="C5237" s="192" t="s">
        <v>367</v>
      </c>
      <c r="D5237" s="192" t="s">
        <v>113</v>
      </c>
      <c r="E5237" s="193">
        <v>20.64</v>
      </c>
      <c r="F5237" s="192" t="s">
        <v>114</v>
      </c>
    </row>
    <row r="5238" spans="1:6">
      <c r="A5238" s="192">
        <v>97822</v>
      </c>
      <c r="B5238" s="192" t="s">
        <v>5522</v>
      </c>
      <c r="C5238" s="192" t="s">
        <v>367</v>
      </c>
      <c r="D5238" s="192" t="s">
        <v>113</v>
      </c>
      <c r="E5238" s="193">
        <v>22.69</v>
      </c>
      <c r="F5238" s="192" t="s">
        <v>114</v>
      </c>
    </row>
    <row r="5239" spans="1:6">
      <c r="A5239" s="192">
        <v>72947</v>
      </c>
      <c r="B5239" s="192" t="s">
        <v>5523</v>
      </c>
      <c r="C5239" s="192" t="s">
        <v>367</v>
      </c>
      <c r="D5239" s="192" t="s">
        <v>113</v>
      </c>
      <c r="E5239" s="193">
        <v>10.88</v>
      </c>
      <c r="F5239" s="192" t="s">
        <v>114</v>
      </c>
    </row>
    <row r="5240" spans="1:6">
      <c r="A5240" s="192">
        <v>83693</v>
      </c>
      <c r="B5240" s="192" t="s">
        <v>5524</v>
      </c>
      <c r="C5240" s="192" t="s">
        <v>367</v>
      </c>
      <c r="D5240" s="192" t="s">
        <v>196</v>
      </c>
      <c r="E5240" s="193">
        <v>3.21</v>
      </c>
      <c r="F5240" s="192" t="s">
        <v>114</v>
      </c>
    </row>
    <row r="5241" spans="1:6">
      <c r="A5241" s="192" t="s">
        <v>5525</v>
      </c>
      <c r="B5241" s="192" t="s">
        <v>5526</v>
      </c>
      <c r="C5241" s="192" t="s">
        <v>6</v>
      </c>
      <c r="D5241" s="192" t="s">
        <v>113</v>
      </c>
      <c r="E5241" s="193">
        <v>487.57</v>
      </c>
      <c r="F5241" s="192" t="s">
        <v>114</v>
      </c>
    </row>
    <row r="5242" spans="1:6">
      <c r="A5242" s="192" t="s">
        <v>5527</v>
      </c>
      <c r="B5242" s="192" t="s">
        <v>5528</v>
      </c>
      <c r="C5242" s="192" t="s">
        <v>6</v>
      </c>
      <c r="D5242" s="192" t="s">
        <v>113</v>
      </c>
      <c r="E5242" s="193">
        <v>417.11</v>
      </c>
      <c r="F5242" s="192" t="s">
        <v>114</v>
      </c>
    </row>
    <row r="5243" spans="1:6">
      <c r="A5243" s="192" t="s">
        <v>5529</v>
      </c>
      <c r="B5243" s="192" t="s">
        <v>5530</v>
      </c>
      <c r="C5243" s="192" t="s">
        <v>367</v>
      </c>
      <c r="D5243" s="192" t="s">
        <v>196</v>
      </c>
      <c r="E5243" s="193">
        <v>4.76</v>
      </c>
      <c r="F5243" s="192" t="s">
        <v>114</v>
      </c>
    </row>
    <row r="5244" spans="1:6">
      <c r="A5244" s="192">
        <v>72962</v>
      </c>
      <c r="B5244" s="192" t="s">
        <v>5531</v>
      </c>
      <c r="C5244" s="192" t="s">
        <v>81</v>
      </c>
      <c r="D5244" s="192" t="s">
        <v>113</v>
      </c>
      <c r="E5244" s="193">
        <v>322.27999999999997</v>
      </c>
      <c r="F5244" s="192" t="s">
        <v>114</v>
      </c>
    </row>
    <row r="5245" spans="1:6">
      <c r="A5245" s="192">
        <v>72963</v>
      </c>
      <c r="B5245" s="192" t="s">
        <v>5532</v>
      </c>
      <c r="C5245" s="192" t="s">
        <v>81</v>
      </c>
      <c r="D5245" s="192" t="s">
        <v>113</v>
      </c>
      <c r="E5245" s="193">
        <v>270.82</v>
      </c>
      <c r="F5245" s="192" t="s">
        <v>114</v>
      </c>
    </row>
    <row r="5246" spans="1:6">
      <c r="A5246" s="192" t="s">
        <v>5533</v>
      </c>
      <c r="B5246" s="192" t="s">
        <v>5534</v>
      </c>
      <c r="C5246" s="192" t="s">
        <v>1462</v>
      </c>
      <c r="D5246" s="192" t="s">
        <v>113</v>
      </c>
      <c r="E5246" s="193">
        <v>489.11</v>
      </c>
      <c r="F5246" s="192" t="s">
        <v>114</v>
      </c>
    </row>
    <row r="5247" spans="1:6">
      <c r="A5247" s="192">
        <v>95995</v>
      </c>
      <c r="B5247" s="192" t="s">
        <v>5535</v>
      </c>
      <c r="C5247" s="192" t="s">
        <v>1462</v>
      </c>
      <c r="D5247" s="192" t="s">
        <v>113</v>
      </c>
      <c r="E5247" s="193">
        <v>903.86</v>
      </c>
      <c r="F5247" s="192" t="s">
        <v>114</v>
      </c>
    </row>
    <row r="5248" spans="1:6">
      <c r="A5248" s="192">
        <v>95996</v>
      </c>
      <c r="B5248" s="192" t="s">
        <v>5536</v>
      </c>
      <c r="C5248" s="192" t="s">
        <v>1462</v>
      </c>
      <c r="D5248" s="192" t="s">
        <v>113</v>
      </c>
      <c r="E5248" s="193">
        <v>858.78</v>
      </c>
      <c r="F5248" s="192" t="s">
        <v>114</v>
      </c>
    </row>
    <row r="5249" spans="1:6">
      <c r="A5249" s="192">
        <v>96001</v>
      </c>
      <c r="B5249" s="192" t="s">
        <v>5537</v>
      </c>
      <c r="C5249" s="192" t="s">
        <v>367</v>
      </c>
      <c r="D5249" s="192" t="s">
        <v>113</v>
      </c>
      <c r="E5249" s="193">
        <v>4.9400000000000004</v>
      </c>
      <c r="F5249" s="192" t="s">
        <v>114</v>
      </c>
    </row>
    <row r="5250" spans="1:6">
      <c r="A5250" s="192">
        <v>96393</v>
      </c>
      <c r="B5250" s="192" t="s">
        <v>5538</v>
      </c>
      <c r="C5250" s="192" t="s">
        <v>1462</v>
      </c>
      <c r="D5250" s="192" t="s">
        <v>113</v>
      </c>
      <c r="E5250" s="193">
        <v>131.36000000000001</v>
      </c>
      <c r="F5250" s="192" t="s">
        <v>114</v>
      </c>
    </row>
    <row r="5251" spans="1:6">
      <c r="A5251" s="192">
        <v>96394</v>
      </c>
      <c r="B5251" s="192" t="s">
        <v>5539</v>
      </c>
      <c r="C5251" s="192" t="s">
        <v>1462</v>
      </c>
      <c r="D5251" s="192" t="s">
        <v>113</v>
      </c>
      <c r="E5251" s="193">
        <v>169.36</v>
      </c>
      <c r="F5251" s="192" t="s">
        <v>114</v>
      </c>
    </row>
    <row r="5252" spans="1:6">
      <c r="A5252" s="192">
        <v>96395</v>
      </c>
      <c r="B5252" s="192" t="s">
        <v>5540</v>
      </c>
      <c r="C5252" s="192" t="s">
        <v>1462</v>
      </c>
      <c r="D5252" s="192" t="s">
        <v>113</v>
      </c>
      <c r="E5252" s="193">
        <v>186.06</v>
      </c>
      <c r="F5252" s="192" t="s">
        <v>114</v>
      </c>
    </row>
    <row r="5253" spans="1:6">
      <c r="A5253" s="192">
        <v>73445</v>
      </c>
      <c r="B5253" s="192" t="s">
        <v>5541</v>
      </c>
      <c r="C5253" s="192" t="s">
        <v>367</v>
      </c>
      <c r="D5253" s="192" t="s">
        <v>196</v>
      </c>
      <c r="E5253" s="193">
        <v>7.75</v>
      </c>
      <c r="F5253" s="192" t="s">
        <v>114</v>
      </c>
    </row>
    <row r="5254" spans="1:6">
      <c r="A5254" s="192">
        <v>73446</v>
      </c>
      <c r="B5254" s="192" t="s">
        <v>5542</v>
      </c>
      <c r="C5254" s="192" t="s">
        <v>367</v>
      </c>
      <c r="D5254" s="192" t="s">
        <v>196</v>
      </c>
      <c r="E5254" s="193">
        <v>17.53</v>
      </c>
      <c r="F5254" s="192" t="s">
        <v>114</v>
      </c>
    </row>
    <row r="5255" spans="1:6">
      <c r="A5255" s="192" t="s">
        <v>5543</v>
      </c>
      <c r="B5255" s="192" t="s">
        <v>5544</v>
      </c>
      <c r="C5255" s="192" t="s">
        <v>367</v>
      </c>
      <c r="D5255" s="192" t="s">
        <v>196</v>
      </c>
      <c r="E5255" s="193">
        <v>15.19</v>
      </c>
      <c r="F5255" s="192" t="s">
        <v>114</v>
      </c>
    </row>
    <row r="5256" spans="1:6">
      <c r="A5256" s="192" t="s">
        <v>5545</v>
      </c>
      <c r="B5256" s="192" t="s">
        <v>5546</v>
      </c>
      <c r="C5256" s="192" t="s">
        <v>367</v>
      </c>
      <c r="D5256" s="192" t="s">
        <v>196</v>
      </c>
      <c r="E5256" s="193">
        <v>19.04</v>
      </c>
      <c r="F5256" s="192" t="s">
        <v>114</v>
      </c>
    </row>
    <row r="5257" spans="1:6">
      <c r="A5257" s="192">
        <v>79462</v>
      </c>
      <c r="B5257" s="192" t="s">
        <v>5547</v>
      </c>
      <c r="C5257" s="192" t="s">
        <v>367</v>
      </c>
      <c r="D5257" s="192" t="s">
        <v>196</v>
      </c>
      <c r="E5257" s="193">
        <v>49.27</v>
      </c>
      <c r="F5257" s="192" t="s">
        <v>114</v>
      </c>
    </row>
    <row r="5258" spans="1:6">
      <c r="A5258" s="192" t="s">
        <v>5548</v>
      </c>
      <c r="B5258" s="192" t="s">
        <v>5549</v>
      </c>
      <c r="C5258" s="192" t="s">
        <v>367</v>
      </c>
      <c r="D5258" s="192" t="s">
        <v>196</v>
      </c>
      <c r="E5258" s="193">
        <v>10.86</v>
      </c>
      <c r="F5258" s="192" t="s">
        <v>114</v>
      </c>
    </row>
    <row r="5259" spans="1:6">
      <c r="A5259" s="192">
        <v>84651</v>
      </c>
      <c r="B5259" s="192" t="s">
        <v>5550</v>
      </c>
      <c r="C5259" s="192" t="s">
        <v>367</v>
      </c>
      <c r="D5259" s="192" t="s">
        <v>196</v>
      </c>
      <c r="E5259" s="193">
        <v>8.73</v>
      </c>
      <c r="F5259" s="192" t="s">
        <v>114</v>
      </c>
    </row>
    <row r="5260" spans="1:6">
      <c r="A5260" s="192">
        <v>88411</v>
      </c>
      <c r="B5260" s="192" t="s">
        <v>5551</v>
      </c>
      <c r="C5260" s="192" t="s">
        <v>367</v>
      </c>
      <c r="D5260" s="192" t="s">
        <v>596</v>
      </c>
      <c r="E5260" s="193">
        <v>1.7</v>
      </c>
      <c r="F5260" s="192" t="s">
        <v>114</v>
      </c>
    </row>
    <row r="5261" spans="1:6">
      <c r="A5261" s="192">
        <v>88412</v>
      </c>
      <c r="B5261" s="192" t="s">
        <v>5552</v>
      </c>
      <c r="C5261" s="192" t="s">
        <v>367</v>
      </c>
      <c r="D5261" s="192" t="s">
        <v>596</v>
      </c>
      <c r="E5261" s="193">
        <v>1.19</v>
      </c>
      <c r="F5261" s="192" t="s">
        <v>114</v>
      </c>
    </row>
    <row r="5262" spans="1:6">
      <c r="A5262" s="192">
        <v>88413</v>
      </c>
      <c r="B5262" s="192" t="s">
        <v>5553</v>
      </c>
      <c r="C5262" s="192" t="s">
        <v>367</v>
      </c>
      <c r="D5262" s="192" t="s">
        <v>596</v>
      </c>
      <c r="E5262" s="193">
        <v>2.71</v>
      </c>
      <c r="F5262" s="192" t="s">
        <v>114</v>
      </c>
    </row>
    <row r="5263" spans="1:6">
      <c r="A5263" s="192">
        <v>88414</v>
      </c>
      <c r="B5263" s="192" t="s">
        <v>5554</v>
      </c>
      <c r="C5263" s="192" t="s">
        <v>367</v>
      </c>
      <c r="D5263" s="192" t="s">
        <v>596</v>
      </c>
      <c r="E5263" s="193">
        <v>3.02</v>
      </c>
      <c r="F5263" s="192" t="s">
        <v>114</v>
      </c>
    </row>
    <row r="5264" spans="1:6">
      <c r="A5264" s="192">
        <v>88415</v>
      </c>
      <c r="B5264" s="192" t="s">
        <v>5555</v>
      </c>
      <c r="C5264" s="192" t="s">
        <v>367</v>
      </c>
      <c r="D5264" s="192" t="s">
        <v>596</v>
      </c>
      <c r="E5264" s="193">
        <v>1.86</v>
      </c>
      <c r="F5264" s="192" t="s">
        <v>114</v>
      </c>
    </row>
    <row r="5265" spans="1:6">
      <c r="A5265" s="192">
        <v>88416</v>
      </c>
      <c r="B5265" s="192" t="s">
        <v>5556</v>
      </c>
      <c r="C5265" s="192" t="s">
        <v>367</v>
      </c>
      <c r="D5265" s="192" t="s">
        <v>196</v>
      </c>
      <c r="E5265" s="193">
        <v>14.88</v>
      </c>
      <c r="F5265" s="192" t="s">
        <v>114</v>
      </c>
    </row>
    <row r="5266" spans="1:6">
      <c r="A5266" s="192">
        <v>88417</v>
      </c>
      <c r="B5266" s="192" t="s">
        <v>5557</v>
      </c>
      <c r="C5266" s="192" t="s">
        <v>367</v>
      </c>
      <c r="D5266" s="192" t="s">
        <v>196</v>
      </c>
      <c r="E5266" s="193">
        <v>13.1</v>
      </c>
      <c r="F5266" s="192" t="s">
        <v>114</v>
      </c>
    </row>
    <row r="5267" spans="1:6">
      <c r="A5267" s="192">
        <v>88420</v>
      </c>
      <c r="B5267" s="192" t="s">
        <v>5558</v>
      </c>
      <c r="C5267" s="192" t="s">
        <v>367</v>
      </c>
      <c r="D5267" s="192" t="s">
        <v>196</v>
      </c>
      <c r="E5267" s="193">
        <v>18.5</v>
      </c>
      <c r="F5267" s="192" t="s">
        <v>114</v>
      </c>
    </row>
    <row r="5268" spans="1:6">
      <c r="A5268" s="192">
        <v>88421</v>
      </c>
      <c r="B5268" s="192" t="s">
        <v>5559</v>
      </c>
      <c r="C5268" s="192" t="s">
        <v>367</v>
      </c>
      <c r="D5268" s="192" t="s">
        <v>196</v>
      </c>
      <c r="E5268" s="193">
        <v>19.63</v>
      </c>
      <c r="F5268" s="192" t="s">
        <v>114</v>
      </c>
    </row>
    <row r="5269" spans="1:6">
      <c r="A5269" s="192">
        <v>88423</v>
      </c>
      <c r="B5269" s="192" t="s">
        <v>5560</v>
      </c>
      <c r="C5269" s="192" t="s">
        <v>367</v>
      </c>
      <c r="D5269" s="192" t="s">
        <v>196</v>
      </c>
      <c r="E5269" s="193">
        <v>15.45</v>
      </c>
      <c r="F5269" s="192" t="s">
        <v>114</v>
      </c>
    </row>
    <row r="5270" spans="1:6">
      <c r="A5270" s="192">
        <v>88424</v>
      </c>
      <c r="B5270" s="192" t="s">
        <v>5561</v>
      </c>
      <c r="C5270" s="192" t="s">
        <v>367</v>
      </c>
      <c r="D5270" s="192" t="s">
        <v>196</v>
      </c>
      <c r="E5270" s="193">
        <v>17.34</v>
      </c>
      <c r="F5270" s="192" t="s">
        <v>114</v>
      </c>
    </row>
    <row r="5271" spans="1:6">
      <c r="A5271" s="192">
        <v>88426</v>
      </c>
      <c r="B5271" s="192" t="s">
        <v>5562</v>
      </c>
      <c r="C5271" s="192" t="s">
        <v>367</v>
      </c>
      <c r="D5271" s="192" t="s">
        <v>196</v>
      </c>
      <c r="E5271" s="193">
        <v>14.25</v>
      </c>
      <c r="F5271" s="192" t="s">
        <v>114</v>
      </c>
    </row>
    <row r="5272" spans="1:6">
      <c r="A5272" s="192">
        <v>88428</v>
      </c>
      <c r="B5272" s="192" t="s">
        <v>5563</v>
      </c>
      <c r="C5272" s="192" t="s">
        <v>367</v>
      </c>
      <c r="D5272" s="192" t="s">
        <v>196</v>
      </c>
      <c r="E5272" s="193">
        <v>23.55</v>
      </c>
      <c r="F5272" s="192" t="s">
        <v>114</v>
      </c>
    </row>
    <row r="5273" spans="1:6">
      <c r="A5273" s="192">
        <v>88429</v>
      </c>
      <c r="B5273" s="192" t="s">
        <v>5564</v>
      </c>
      <c r="C5273" s="192" t="s">
        <v>367</v>
      </c>
      <c r="D5273" s="192" t="s">
        <v>196</v>
      </c>
      <c r="E5273" s="193">
        <v>25.52</v>
      </c>
      <c r="F5273" s="192" t="s">
        <v>114</v>
      </c>
    </row>
    <row r="5274" spans="1:6">
      <c r="A5274" s="192">
        <v>88431</v>
      </c>
      <c r="B5274" s="192" t="s">
        <v>5565</v>
      </c>
      <c r="C5274" s="192" t="s">
        <v>367</v>
      </c>
      <c r="D5274" s="192" t="s">
        <v>196</v>
      </c>
      <c r="E5274" s="193">
        <v>18.309999999999999</v>
      </c>
      <c r="F5274" s="192" t="s">
        <v>114</v>
      </c>
    </row>
    <row r="5275" spans="1:6">
      <c r="A5275" s="192">
        <v>88432</v>
      </c>
      <c r="B5275" s="192" t="s">
        <v>5566</v>
      </c>
      <c r="C5275" s="192" t="s">
        <v>367</v>
      </c>
      <c r="D5275" s="192" t="s">
        <v>196</v>
      </c>
      <c r="E5275" s="193">
        <v>13.05</v>
      </c>
      <c r="F5275" s="192" t="s">
        <v>114</v>
      </c>
    </row>
    <row r="5276" spans="1:6">
      <c r="A5276" s="192">
        <v>88482</v>
      </c>
      <c r="B5276" s="192" t="s">
        <v>5567</v>
      </c>
      <c r="C5276" s="192" t="s">
        <v>367</v>
      </c>
      <c r="D5276" s="192" t="s">
        <v>196</v>
      </c>
      <c r="E5276" s="193">
        <v>2.08</v>
      </c>
      <c r="F5276" s="192" t="s">
        <v>114</v>
      </c>
    </row>
    <row r="5277" spans="1:6">
      <c r="A5277" s="192">
        <v>88483</v>
      </c>
      <c r="B5277" s="192" t="s">
        <v>5568</v>
      </c>
      <c r="C5277" s="192" t="s">
        <v>367</v>
      </c>
      <c r="D5277" s="192" t="s">
        <v>196</v>
      </c>
      <c r="E5277" s="193">
        <v>1.87</v>
      </c>
      <c r="F5277" s="192" t="s">
        <v>114</v>
      </c>
    </row>
    <row r="5278" spans="1:6">
      <c r="A5278" s="192">
        <v>88484</v>
      </c>
      <c r="B5278" s="192" t="s">
        <v>5569</v>
      </c>
      <c r="C5278" s="192" t="s">
        <v>367</v>
      </c>
      <c r="D5278" s="192" t="s">
        <v>596</v>
      </c>
      <c r="E5278" s="193">
        <v>1.87</v>
      </c>
      <c r="F5278" s="192" t="s">
        <v>114</v>
      </c>
    </row>
    <row r="5279" spans="1:6">
      <c r="A5279" s="192">
        <v>88485</v>
      </c>
      <c r="B5279" s="192" t="s">
        <v>5570</v>
      </c>
      <c r="C5279" s="192" t="s">
        <v>367</v>
      </c>
      <c r="D5279" s="192" t="s">
        <v>596</v>
      </c>
      <c r="E5279" s="193">
        <v>1.57</v>
      </c>
      <c r="F5279" s="192" t="s">
        <v>114</v>
      </c>
    </row>
    <row r="5280" spans="1:6">
      <c r="A5280" s="192">
        <v>88486</v>
      </c>
      <c r="B5280" s="192" t="s">
        <v>5571</v>
      </c>
      <c r="C5280" s="192" t="s">
        <v>367</v>
      </c>
      <c r="D5280" s="192" t="s">
        <v>196</v>
      </c>
      <c r="E5280" s="193">
        <v>9.59</v>
      </c>
      <c r="F5280" s="192" t="s">
        <v>114</v>
      </c>
    </row>
    <row r="5281" spans="1:6">
      <c r="A5281" s="192">
        <v>88487</v>
      </c>
      <c r="B5281" s="192" t="s">
        <v>5572</v>
      </c>
      <c r="C5281" s="192" t="s">
        <v>367</v>
      </c>
      <c r="D5281" s="192" t="s">
        <v>196</v>
      </c>
      <c r="E5281" s="193">
        <v>8.64</v>
      </c>
      <c r="F5281" s="192" t="s">
        <v>114</v>
      </c>
    </row>
    <row r="5282" spans="1:6">
      <c r="A5282" s="192">
        <v>88488</v>
      </c>
      <c r="B5282" s="192" t="s">
        <v>5573</v>
      </c>
      <c r="C5282" s="192" t="s">
        <v>367</v>
      </c>
      <c r="D5282" s="192" t="s">
        <v>196</v>
      </c>
      <c r="E5282" s="193">
        <v>12.25</v>
      </c>
      <c r="F5282" s="192" t="s">
        <v>114</v>
      </c>
    </row>
    <row r="5283" spans="1:6">
      <c r="A5283" s="192">
        <v>88489</v>
      </c>
      <c r="B5283" s="192" t="s">
        <v>5574</v>
      </c>
      <c r="C5283" s="192" t="s">
        <v>367</v>
      </c>
      <c r="D5283" s="192" t="s">
        <v>196</v>
      </c>
      <c r="E5283" s="193">
        <v>10.88</v>
      </c>
      <c r="F5283" s="192" t="s">
        <v>114</v>
      </c>
    </row>
    <row r="5284" spans="1:6">
      <c r="A5284" s="192">
        <v>88490</v>
      </c>
      <c r="B5284" s="192" t="s">
        <v>5575</v>
      </c>
      <c r="C5284" s="192" t="s">
        <v>367</v>
      </c>
      <c r="D5284" s="192" t="s">
        <v>196</v>
      </c>
      <c r="E5284" s="193">
        <v>7.16</v>
      </c>
      <c r="F5284" s="192" t="s">
        <v>114</v>
      </c>
    </row>
    <row r="5285" spans="1:6">
      <c r="A5285" s="192">
        <v>88491</v>
      </c>
      <c r="B5285" s="192" t="s">
        <v>5576</v>
      </c>
      <c r="C5285" s="192" t="s">
        <v>367</v>
      </c>
      <c r="D5285" s="192" t="s">
        <v>196</v>
      </c>
      <c r="E5285" s="193">
        <v>6.93</v>
      </c>
      <c r="F5285" s="192" t="s">
        <v>114</v>
      </c>
    </row>
    <row r="5286" spans="1:6">
      <c r="A5286" s="192">
        <v>88492</v>
      </c>
      <c r="B5286" s="192" t="s">
        <v>5577</v>
      </c>
      <c r="C5286" s="192" t="s">
        <v>367</v>
      </c>
      <c r="D5286" s="192" t="s">
        <v>196</v>
      </c>
      <c r="E5286" s="193">
        <v>8.57</v>
      </c>
      <c r="F5286" s="192" t="s">
        <v>114</v>
      </c>
    </row>
    <row r="5287" spans="1:6">
      <c r="A5287" s="192">
        <v>88493</v>
      </c>
      <c r="B5287" s="192" t="s">
        <v>5578</v>
      </c>
      <c r="C5287" s="192" t="s">
        <v>367</v>
      </c>
      <c r="D5287" s="192" t="s">
        <v>196</v>
      </c>
      <c r="E5287" s="193">
        <v>8.23</v>
      </c>
      <c r="F5287" s="192" t="s">
        <v>114</v>
      </c>
    </row>
    <row r="5288" spans="1:6">
      <c r="A5288" s="192">
        <v>88494</v>
      </c>
      <c r="B5288" s="192" t="s">
        <v>5579</v>
      </c>
      <c r="C5288" s="192" t="s">
        <v>367</v>
      </c>
      <c r="D5288" s="192" t="s">
        <v>196</v>
      </c>
      <c r="E5288" s="193">
        <v>14.52</v>
      </c>
      <c r="F5288" s="192" t="s">
        <v>114</v>
      </c>
    </row>
    <row r="5289" spans="1:6">
      <c r="A5289" s="192">
        <v>88495</v>
      </c>
      <c r="B5289" s="192" t="s">
        <v>5580</v>
      </c>
      <c r="C5289" s="192" t="s">
        <v>367</v>
      </c>
      <c r="D5289" s="192" t="s">
        <v>196</v>
      </c>
      <c r="E5289" s="193">
        <v>7.99</v>
      </c>
      <c r="F5289" s="192" t="s">
        <v>114</v>
      </c>
    </row>
    <row r="5290" spans="1:6">
      <c r="A5290" s="192">
        <v>88496</v>
      </c>
      <c r="B5290" s="192" t="s">
        <v>5581</v>
      </c>
      <c r="C5290" s="192" t="s">
        <v>367</v>
      </c>
      <c r="D5290" s="192" t="s">
        <v>196</v>
      </c>
      <c r="E5290" s="193">
        <v>19.75</v>
      </c>
      <c r="F5290" s="192" t="s">
        <v>114</v>
      </c>
    </row>
    <row r="5291" spans="1:6">
      <c r="A5291" s="192">
        <v>88497</v>
      </c>
      <c r="B5291" s="192" t="s">
        <v>5582</v>
      </c>
      <c r="C5291" s="192" t="s">
        <v>367</v>
      </c>
      <c r="D5291" s="192" t="s">
        <v>196</v>
      </c>
      <c r="E5291" s="193">
        <v>11.01</v>
      </c>
      <c r="F5291" s="192" t="s">
        <v>114</v>
      </c>
    </row>
    <row r="5292" spans="1:6">
      <c r="A5292" s="192">
        <v>95305</v>
      </c>
      <c r="B5292" s="192" t="s">
        <v>5583</v>
      </c>
      <c r="C5292" s="192" t="s">
        <v>367</v>
      </c>
      <c r="D5292" s="192" t="s">
        <v>196</v>
      </c>
      <c r="E5292" s="193">
        <v>11.31</v>
      </c>
      <c r="F5292" s="192" t="s">
        <v>114</v>
      </c>
    </row>
    <row r="5293" spans="1:6">
      <c r="A5293" s="192">
        <v>95306</v>
      </c>
      <c r="B5293" s="192" t="s">
        <v>5584</v>
      </c>
      <c r="C5293" s="192" t="s">
        <v>367</v>
      </c>
      <c r="D5293" s="192" t="s">
        <v>196</v>
      </c>
      <c r="E5293" s="193">
        <v>13.04</v>
      </c>
      <c r="F5293" s="192" t="s">
        <v>114</v>
      </c>
    </row>
    <row r="5294" spans="1:6">
      <c r="A5294" s="192">
        <v>95622</v>
      </c>
      <c r="B5294" s="192" t="s">
        <v>5585</v>
      </c>
      <c r="C5294" s="192" t="s">
        <v>367</v>
      </c>
      <c r="D5294" s="192" t="s">
        <v>196</v>
      </c>
      <c r="E5294" s="193">
        <v>10.81</v>
      </c>
      <c r="F5294" s="192" t="s">
        <v>114</v>
      </c>
    </row>
    <row r="5295" spans="1:6">
      <c r="A5295" s="192">
        <v>95623</v>
      </c>
      <c r="B5295" s="192" t="s">
        <v>5586</v>
      </c>
      <c r="C5295" s="192" t="s">
        <v>367</v>
      </c>
      <c r="D5295" s="192" t="s">
        <v>196</v>
      </c>
      <c r="E5295" s="193">
        <v>8.3699999999999992</v>
      </c>
      <c r="F5295" s="192" t="s">
        <v>114</v>
      </c>
    </row>
    <row r="5296" spans="1:6">
      <c r="A5296" s="192">
        <v>95624</v>
      </c>
      <c r="B5296" s="192" t="s">
        <v>5587</v>
      </c>
      <c r="C5296" s="192" t="s">
        <v>367</v>
      </c>
      <c r="D5296" s="192" t="s">
        <v>196</v>
      </c>
      <c r="E5296" s="193">
        <v>15.76</v>
      </c>
      <c r="F5296" s="192" t="s">
        <v>114</v>
      </c>
    </row>
    <row r="5297" spans="1:6">
      <c r="A5297" s="192">
        <v>95625</v>
      </c>
      <c r="B5297" s="192" t="s">
        <v>5588</v>
      </c>
      <c r="C5297" s="192" t="s">
        <v>367</v>
      </c>
      <c r="D5297" s="192" t="s">
        <v>196</v>
      </c>
      <c r="E5297" s="193">
        <v>17.329999999999998</v>
      </c>
      <c r="F5297" s="192" t="s">
        <v>114</v>
      </c>
    </row>
    <row r="5298" spans="1:6">
      <c r="A5298" s="192">
        <v>95626</v>
      </c>
      <c r="B5298" s="192" t="s">
        <v>5589</v>
      </c>
      <c r="C5298" s="192" t="s">
        <v>367</v>
      </c>
      <c r="D5298" s="192" t="s">
        <v>196</v>
      </c>
      <c r="E5298" s="193">
        <v>11.6</v>
      </c>
      <c r="F5298" s="192" t="s">
        <v>114</v>
      </c>
    </row>
    <row r="5299" spans="1:6">
      <c r="A5299" s="192">
        <v>96126</v>
      </c>
      <c r="B5299" s="192" t="s">
        <v>5590</v>
      </c>
      <c r="C5299" s="192" t="s">
        <v>367</v>
      </c>
      <c r="D5299" s="192" t="s">
        <v>196</v>
      </c>
      <c r="E5299" s="193">
        <v>13.32</v>
      </c>
      <c r="F5299" s="192" t="s">
        <v>114</v>
      </c>
    </row>
    <row r="5300" spans="1:6">
      <c r="A5300" s="192">
        <v>96127</v>
      </c>
      <c r="B5300" s="192" t="s">
        <v>5591</v>
      </c>
      <c r="C5300" s="192" t="s">
        <v>367</v>
      </c>
      <c r="D5300" s="192" t="s">
        <v>196</v>
      </c>
      <c r="E5300" s="193">
        <v>10.27</v>
      </c>
      <c r="F5300" s="192" t="s">
        <v>114</v>
      </c>
    </row>
    <row r="5301" spans="1:6">
      <c r="A5301" s="192">
        <v>96128</v>
      </c>
      <c r="B5301" s="192" t="s">
        <v>5592</v>
      </c>
      <c r="C5301" s="192" t="s">
        <v>367</v>
      </c>
      <c r="D5301" s="192" t="s">
        <v>196</v>
      </c>
      <c r="E5301" s="193">
        <v>19.489999999999998</v>
      </c>
      <c r="F5301" s="192" t="s">
        <v>114</v>
      </c>
    </row>
    <row r="5302" spans="1:6">
      <c r="A5302" s="192">
        <v>96129</v>
      </c>
      <c r="B5302" s="192" t="s">
        <v>5593</v>
      </c>
      <c r="C5302" s="192" t="s">
        <v>367</v>
      </c>
      <c r="D5302" s="192" t="s">
        <v>196</v>
      </c>
      <c r="E5302" s="193">
        <v>21.45</v>
      </c>
      <c r="F5302" s="192" t="s">
        <v>114</v>
      </c>
    </row>
    <row r="5303" spans="1:6">
      <c r="A5303" s="192">
        <v>96130</v>
      </c>
      <c r="B5303" s="192" t="s">
        <v>5594</v>
      </c>
      <c r="C5303" s="192" t="s">
        <v>367</v>
      </c>
      <c r="D5303" s="192" t="s">
        <v>196</v>
      </c>
      <c r="E5303" s="193">
        <v>14.28</v>
      </c>
      <c r="F5303" s="192" t="s">
        <v>114</v>
      </c>
    </row>
    <row r="5304" spans="1:6">
      <c r="A5304" s="192">
        <v>96131</v>
      </c>
      <c r="B5304" s="192" t="s">
        <v>5595</v>
      </c>
      <c r="C5304" s="192" t="s">
        <v>367</v>
      </c>
      <c r="D5304" s="192" t="s">
        <v>196</v>
      </c>
      <c r="E5304" s="193">
        <v>18.46</v>
      </c>
      <c r="F5304" s="192" t="s">
        <v>114</v>
      </c>
    </row>
    <row r="5305" spans="1:6">
      <c r="A5305" s="192">
        <v>96132</v>
      </c>
      <c r="B5305" s="192" t="s">
        <v>5596</v>
      </c>
      <c r="C5305" s="192" t="s">
        <v>367</v>
      </c>
      <c r="D5305" s="192" t="s">
        <v>196</v>
      </c>
      <c r="E5305" s="193">
        <v>14.4</v>
      </c>
      <c r="F5305" s="192" t="s">
        <v>114</v>
      </c>
    </row>
    <row r="5306" spans="1:6">
      <c r="A5306" s="192">
        <v>96133</v>
      </c>
      <c r="B5306" s="192" t="s">
        <v>5597</v>
      </c>
      <c r="C5306" s="192" t="s">
        <v>367</v>
      </c>
      <c r="D5306" s="192" t="s">
        <v>196</v>
      </c>
      <c r="E5306" s="193">
        <v>26.66</v>
      </c>
      <c r="F5306" s="192" t="s">
        <v>114</v>
      </c>
    </row>
    <row r="5307" spans="1:6">
      <c r="A5307" s="192">
        <v>96134</v>
      </c>
      <c r="B5307" s="192" t="s">
        <v>5598</v>
      </c>
      <c r="C5307" s="192" t="s">
        <v>367</v>
      </c>
      <c r="D5307" s="192" t="s">
        <v>196</v>
      </c>
      <c r="E5307" s="193">
        <v>29.28</v>
      </c>
      <c r="F5307" s="192" t="s">
        <v>114</v>
      </c>
    </row>
    <row r="5308" spans="1:6">
      <c r="A5308" s="192">
        <v>96135</v>
      </c>
      <c r="B5308" s="192" t="s">
        <v>5599</v>
      </c>
      <c r="C5308" s="192" t="s">
        <v>367</v>
      </c>
      <c r="D5308" s="192" t="s">
        <v>196</v>
      </c>
      <c r="E5308" s="193">
        <v>19.760000000000002</v>
      </c>
      <c r="F5308" s="192" t="s">
        <v>114</v>
      </c>
    </row>
    <row r="5309" spans="1:6">
      <c r="A5309" s="192">
        <v>79460</v>
      </c>
      <c r="B5309" s="192" t="s">
        <v>5600</v>
      </c>
      <c r="C5309" s="192" t="s">
        <v>367</v>
      </c>
      <c r="D5309" s="192" t="s">
        <v>196</v>
      </c>
      <c r="E5309" s="193">
        <v>38.86</v>
      </c>
      <c r="F5309" s="192" t="s">
        <v>114</v>
      </c>
    </row>
    <row r="5310" spans="1:6">
      <c r="A5310" s="192">
        <v>79465</v>
      </c>
      <c r="B5310" s="192" t="s">
        <v>5601</v>
      </c>
      <c r="C5310" s="192" t="s">
        <v>367</v>
      </c>
      <c r="D5310" s="192" t="s">
        <v>196</v>
      </c>
      <c r="E5310" s="193">
        <v>37.1</v>
      </c>
      <c r="F5310" s="192" t="s">
        <v>114</v>
      </c>
    </row>
    <row r="5311" spans="1:6">
      <c r="A5311" s="192" t="s">
        <v>5602</v>
      </c>
      <c r="B5311" s="192" t="s">
        <v>5603</v>
      </c>
      <c r="C5311" s="192" t="s">
        <v>367</v>
      </c>
      <c r="D5311" s="192" t="s">
        <v>196</v>
      </c>
      <c r="E5311" s="193">
        <v>54.44</v>
      </c>
      <c r="F5311" s="192" t="s">
        <v>114</v>
      </c>
    </row>
    <row r="5312" spans="1:6">
      <c r="A5312" s="192">
        <v>84647</v>
      </c>
      <c r="B5312" s="192" t="s">
        <v>5604</v>
      </c>
      <c r="C5312" s="192" t="s">
        <v>367</v>
      </c>
      <c r="D5312" s="192" t="s">
        <v>196</v>
      </c>
      <c r="E5312" s="193">
        <v>122.16</v>
      </c>
      <c r="F5312" s="192" t="s">
        <v>114</v>
      </c>
    </row>
    <row r="5313" spans="1:6">
      <c r="A5313" s="192">
        <v>84656</v>
      </c>
      <c r="B5313" s="192" t="s">
        <v>5605</v>
      </c>
      <c r="C5313" s="192" t="s">
        <v>367</v>
      </c>
      <c r="D5313" s="192" t="s">
        <v>196</v>
      </c>
      <c r="E5313" s="193">
        <v>28.22</v>
      </c>
      <c r="F5313" s="192" t="s">
        <v>114</v>
      </c>
    </row>
    <row r="5314" spans="1:6">
      <c r="A5314" s="192">
        <v>6082</v>
      </c>
      <c r="B5314" s="192" t="s">
        <v>5606</v>
      </c>
      <c r="C5314" s="192" t="s">
        <v>367</v>
      </c>
      <c r="D5314" s="192" t="s">
        <v>196</v>
      </c>
      <c r="E5314" s="193">
        <v>14.69</v>
      </c>
      <c r="F5314" s="192" t="s">
        <v>114</v>
      </c>
    </row>
    <row r="5315" spans="1:6">
      <c r="A5315" s="192">
        <v>40905</v>
      </c>
      <c r="B5315" s="192" t="s">
        <v>5607</v>
      </c>
      <c r="C5315" s="192" t="s">
        <v>367</v>
      </c>
      <c r="D5315" s="192" t="s">
        <v>196</v>
      </c>
      <c r="E5315" s="193">
        <v>18.440000000000001</v>
      </c>
      <c r="F5315" s="192" t="s">
        <v>114</v>
      </c>
    </row>
    <row r="5316" spans="1:6">
      <c r="A5316" s="192" t="s">
        <v>5608</v>
      </c>
      <c r="B5316" s="192" t="s">
        <v>5609</v>
      </c>
      <c r="C5316" s="192" t="s">
        <v>367</v>
      </c>
      <c r="D5316" s="192" t="s">
        <v>196</v>
      </c>
      <c r="E5316" s="193">
        <v>14.69</v>
      </c>
      <c r="F5316" s="192" t="s">
        <v>114</v>
      </c>
    </row>
    <row r="5317" spans="1:6">
      <c r="A5317" s="192" t="s">
        <v>5610</v>
      </c>
      <c r="B5317" s="192" t="s">
        <v>5611</v>
      </c>
      <c r="C5317" s="192" t="s">
        <v>367</v>
      </c>
      <c r="D5317" s="192" t="s">
        <v>196</v>
      </c>
      <c r="E5317" s="193">
        <v>21.07</v>
      </c>
      <c r="F5317" s="192" t="s">
        <v>114</v>
      </c>
    </row>
    <row r="5318" spans="1:6">
      <c r="A5318" s="192" t="s">
        <v>5612</v>
      </c>
      <c r="B5318" s="192" t="s">
        <v>5613</v>
      </c>
      <c r="C5318" s="192" t="s">
        <v>367</v>
      </c>
      <c r="D5318" s="192" t="s">
        <v>196</v>
      </c>
      <c r="E5318" s="193">
        <v>20.71</v>
      </c>
      <c r="F5318" s="192" t="s">
        <v>114</v>
      </c>
    </row>
    <row r="5319" spans="1:6">
      <c r="A5319" s="192" t="s">
        <v>5614</v>
      </c>
      <c r="B5319" s="192" t="s">
        <v>5615</v>
      </c>
      <c r="C5319" s="192" t="s">
        <v>367</v>
      </c>
      <c r="D5319" s="192" t="s">
        <v>196</v>
      </c>
      <c r="E5319" s="193">
        <v>20.61</v>
      </c>
      <c r="F5319" s="192" t="s">
        <v>114</v>
      </c>
    </row>
    <row r="5320" spans="1:6">
      <c r="A5320" s="192">
        <v>79463</v>
      </c>
      <c r="B5320" s="192" t="s">
        <v>5616</v>
      </c>
      <c r="C5320" s="192" t="s">
        <v>367</v>
      </c>
      <c r="D5320" s="192" t="s">
        <v>196</v>
      </c>
      <c r="E5320" s="193">
        <v>12.42</v>
      </c>
      <c r="F5320" s="192" t="s">
        <v>114</v>
      </c>
    </row>
    <row r="5321" spans="1:6">
      <c r="A5321" s="192">
        <v>79464</v>
      </c>
      <c r="B5321" s="192" t="s">
        <v>5617</v>
      </c>
      <c r="C5321" s="192" t="s">
        <v>367</v>
      </c>
      <c r="D5321" s="192" t="s">
        <v>196</v>
      </c>
      <c r="E5321" s="193">
        <v>16.63</v>
      </c>
      <c r="F5321" s="192" t="s">
        <v>114</v>
      </c>
    </row>
    <row r="5322" spans="1:6">
      <c r="A5322" s="192">
        <v>79466</v>
      </c>
      <c r="B5322" s="192" t="s">
        <v>5618</v>
      </c>
      <c r="C5322" s="192" t="s">
        <v>367</v>
      </c>
      <c r="D5322" s="192" t="s">
        <v>196</v>
      </c>
      <c r="E5322" s="193">
        <v>15.85</v>
      </c>
      <c r="F5322" s="192" t="s">
        <v>114</v>
      </c>
    </row>
    <row r="5323" spans="1:6">
      <c r="A5323" s="192" t="s">
        <v>5619</v>
      </c>
      <c r="B5323" s="192" t="s">
        <v>5620</v>
      </c>
      <c r="C5323" s="192" t="s">
        <v>367</v>
      </c>
      <c r="D5323" s="192" t="s">
        <v>196</v>
      </c>
      <c r="E5323" s="193">
        <v>20.63</v>
      </c>
      <c r="F5323" s="192" t="s">
        <v>114</v>
      </c>
    </row>
    <row r="5324" spans="1:6">
      <c r="A5324" s="192">
        <v>84645</v>
      </c>
      <c r="B5324" s="192" t="s">
        <v>5621</v>
      </c>
      <c r="C5324" s="192" t="s">
        <v>367</v>
      </c>
      <c r="D5324" s="192" t="s">
        <v>196</v>
      </c>
      <c r="E5324" s="193">
        <v>15.64</v>
      </c>
      <c r="F5324" s="192" t="s">
        <v>114</v>
      </c>
    </row>
    <row r="5325" spans="1:6">
      <c r="A5325" s="192">
        <v>84657</v>
      </c>
      <c r="B5325" s="192" t="s">
        <v>5622</v>
      </c>
      <c r="C5325" s="192" t="s">
        <v>367</v>
      </c>
      <c r="D5325" s="192" t="s">
        <v>196</v>
      </c>
      <c r="E5325" s="193">
        <v>8.58</v>
      </c>
      <c r="F5325" s="192" t="s">
        <v>114</v>
      </c>
    </row>
    <row r="5326" spans="1:6">
      <c r="A5326" s="192">
        <v>84659</v>
      </c>
      <c r="B5326" s="192" t="s">
        <v>5623</v>
      </c>
      <c r="C5326" s="192" t="s">
        <v>367</v>
      </c>
      <c r="D5326" s="192" t="s">
        <v>196</v>
      </c>
      <c r="E5326" s="193">
        <v>13.64</v>
      </c>
      <c r="F5326" s="192" t="s">
        <v>114</v>
      </c>
    </row>
    <row r="5327" spans="1:6">
      <c r="A5327" s="192">
        <v>84679</v>
      </c>
      <c r="B5327" s="192" t="s">
        <v>5624</v>
      </c>
      <c r="C5327" s="192" t="s">
        <v>367</v>
      </c>
      <c r="D5327" s="192" t="s">
        <v>196</v>
      </c>
      <c r="E5327" s="193">
        <v>17.64</v>
      </c>
      <c r="F5327" s="192" t="s">
        <v>114</v>
      </c>
    </row>
    <row r="5328" spans="1:6">
      <c r="A5328" s="192">
        <v>95464</v>
      </c>
      <c r="B5328" s="192" t="s">
        <v>5625</v>
      </c>
      <c r="C5328" s="192" t="s">
        <v>367</v>
      </c>
      <c r="D5328" s="192" t="s">
        <v>196</v>
      </c>
      <c r="E5328" s="193">
        <v>18.52</v>
      </c>
      <c r="F5328" s="192" t="s">
        <v>114</v>
      </c>
    </row>
    <row r="5329" spans="1:6">
      <c r="A5329" s="192" t="s">
        <v>5626</v>
      </c>
      <c r="B5329" s="192" t="s">
        <v>5627</v>
      </c>
      <c r="C5329" s="192" t="s">
        <v>367</v>
      </c>
      <c r="D5329" s="192" t="s">
        <v>196</v>
      </c>
      <c r="E5329" s="193">
        <v>30.75</v>
      </c>
      <c r="F5329" s="192" t="s">
        <v>114</v>
      </c>
    </row>
    <row r="5330" spans="1:6">
      <c r="A5330" s="192" t="s">
        <v>5628</v>
      </c>
      <c r="B5330" s="192" t="s">
        <v>5629</v>
      </c>
      <c r="C5330" s="192" t="s">
        <v>367</v>
      </c>
      <c r="D5330" s="192" t="s">
        <v>196</v>
      </c>
      <c r="E5330" s="193">
        <v>8.23</v>
      </c>
      <c r="F5330" s="192" t="s">
        <v>114</v>
      </c>
    </row>
    <row r="5331" spans="1:6">
      <c r="A5331" s="192" t="s">
        <v>5630</v>
      </c>
      <c r="B5331" s="192" t="s">
        <v>5631</v>
      </c>
      <c r="C5331" s="192" t="s">
        <v>367</v>
      </c>
      <c r="D5331" s="192" t="s">
        <v>196</v>
      </c>
      <c r="E5331" s="193">
        <v>22.44</v>
      </c>
      <c r="F5331" s="192" t="s">
        <v>114</v>
      </c>
    </row>
    <row r="5332" spans="1:6">
      <c r="A5332" s="192" t="s">
        <v>5632</v>
      </c>
      <c r="B5332" s="192" t="s">
        <v>5633</v>
      </c>
      <c r="C5332" s="192" t="s">
        <v>367</v>
      </c>
      <c r="D5332" s="192" t="s">
        <v>196</v>
      </c>
      <c r="E5332" s="193">
        <v>22.54</v>
      </c>
      <c r="F5332" s="192" t="s">
        <v>114</v>
      </c>
    </row>
    <row r="5333" spans="1:6">
      <c r="A5333" s="192" t="s">
        <v>5634</v>
      </c>
      <c r="B5333" s="192" t="s">
        <v>5635</v>
      </c>
      <c r="C5333" s="192" t="s">
        <v>367</v>
      </c>
      <c r="D5333" s="192" t="s">
        <v>196</v>
      </c>
      <c r="E5333" s="193">
        <v>22.9</v>
      </c>
      <c r="F5333" s="192" t="s">
        <v>114</v>
      </c>
    </row>
    <row r="5334" spans="1:6">
      <c r="A5334" s="192" t="s">
        <v>5636</v>
      </c>
      <c r="B5334" s="192" t="s">
        <v>5637</v>
      </c>
      <c r="C5334" s="192" t="s">
        <v>367</v>
      </c>
      <c r="D5334" s="192" t="s">
        <v>196</v>
      </c>
      <c r="E5334" s="193">
        <v>17.28</v>
      </c>
      <c r="F5334" s="192" t="s">
        <v>114</v>
      </c>
    </row>
    <row r="5335" spans="1:6">
      <c r="A5335" s="192" t="s">
        <v>5638</v>
      </c>
      <c r="B5335" s="192" t="s">
        <v>5639</v>
      </c>
      <c r="C5335" s="192" t="s">
        <v>367</v>
      </c>
      <c r="D5335" s="192" t="s">
        <v>196</v>
      </c>
      <c r="E5335" s="193">
        <v>11.25</v>
      </c>
      <c r="F5335" s="192" t="s">
        <v>114</v>
      </c>
    </row>
    <row r="5336" spans="1:6">
      <c r="A5336" s="192" t="s">
        <v>5640</v>
      </c>
      <c r="B5336" s="192" t="s">
        <v>5641</v>
      </c>
      <c r="C5336" s="192" t="s">
        <v>367</v>
      </c>
      <c r="D5336" s="192" t="s">
        <v>196</v>
      </c>
      <c r="E5336" s="193">
        <v>15.53</v>
      </c>
      <c r="F5336" s="192" t="s">
        <v>114</v>
      </c>
    </row>
    <row r="5337" spans="1:6">
      <c r="A5337" s="192" t="s">
        <v>5642</v>
      </c>
      <c r="B5337" s="192" t="s">
        <v>5643</v>
      </c>
      <c r="C5337" s="192" t="s">
        <v>367</v>
      </c>
      <c r="D5337" s="192" t="s">
        <v>196</v>
      </c>
      <c r="E5337" s="193">
        <v>14.31</v>
      </c>
      <c r="F5337" s="192" t="s">
        <v>114</v>
      </c>
    </row>
    <row r="5338" spans="1:6">
      <c r="A5338" s="192" t="s">
        <v>5644</v>
      </c>
      <c r="B5338" s="192" t="s">
        <v>5645</v>
      </c>
      <c r="C5338" s="192" t="s">
        <v>367</v>
      </c>
      <c r="D5338" s="192" t="s">
        <v>196</v>
      </c>
      <c r="E5338" s="193">
        <v>28.83</v>
      </c>
      <c r="F5338" s="192" t="s">
        <v>114</v>
      </c>
    </row>
    <row r="5339" spans="1:6">
      <c r="A5339" s="192">
        <v>84660</v>
      </c>
      <c r="B5339" s="192" t="s">
        <v>5646</v>
      </c>
      <c r="C5339" s="192" t="s">
        <v>367</v>
      </c>
      <c r="D5339" s="192" t="s">
        <v>196</v>
      </c>
      <c r="E5339" s="193">
        <v>5.81</v>
      </c>
      <c r="F5339" s="192" t="s">
        <v>114</v>
      </c>
    </row>
    <row r="5340" spans="1:6">
      <c r="A5340" s="192">
        <v>84661</v>
      </c>
      <c r="B5340" s="192" t="s">
        <v>5647</v>
      </c>
      <c r="C5340" s="192" t="s">
        <v>367</v>
      </c>
      <c r="D5340" s="192" t="s">
        <v>196</v>
      </c>
      <c r="E5340" s="193">
        <v>14.55</v>
      </c>
      <c r="F5340" s="192" t="s">
        <v>114</v>
      </c>
    </row>
    <row r="5341" spans="1:6">
      <c r="A5341" s="192">
        <v>84662</v>
      </c>
      <c r="B5341" s="192" t="s">
        <v>5648</v>
      </c>
      <c r="C5341" s="192" t="s">
        <v>367</v>
      </c>
      <c r="D5341" s="192" t="s">
        <v>196</v>
      </c>
      <c r="E5341" s="193">
        <v>22.96</v>
      </c>
      <c r="F5341" s="192" t="s">
        <v>114</v>
      </c>
    </row>
    <row r="5342" spans="1:6">
      <c r="A5342" s="192">
        <v>95468</v>
      </c>
      <c r="B5342" s="192" t="s">
        <v>5649</v>
      </c>
      <c r="C5342" s="192" t="s">
        <v>367</v>
      </c>
      <c r="D5342" s="192" t="s">
        <v>196</v>
      </c>
      <c r="E5342" s="193">
        <v>33.57</v>
      </c>
      <c r="F5342" s="192" t="s">
        <v>114</v>
      </c>
    </row>
    <row r="5343" spans="1:6">
      <c r="A5343" s="192">
        <v>41595</v>
      </c>
      <c r="B5343" s="192" t="s">
        <v>5650</v>
      </c>
      <c r="C5343" s="192" t="s">
        <v>6</v>
      </c>
      <c r="D5343" s="192" t="s">
        <v>196</v>
      </c>
      <c r="E5343" s="193">
        <v>9.6199999999999992</v>
      </c>
      <c r="F5343" s="192" t="s">
        <v>114</v>
      </c>
    </row>
    <row r="5344" spans="1:6">
      <c r="A5344" s="192" t="s">
        <v>5651</v>
      </c>
      <c r="B5344" s="192" t="s">
        <v>5652</v>
      </c>
      <c r="C5344" s="192" t="s">
        <v>367</v>
      </c>
      <c r="D5344" s="192" t="s">
        <v>196</v>
      </c>
      <c r="E5344" s="193">
        <v>15.27</v>
      </c>
      <c r="F5344" s="192" t="s">
        <v>114</v>
      </c>
    </row>
    <row r="5345" spans="1:6">
      <c r="A5345" s="192" t="s">
        <v>5653</v>
      </c>
      <c r="B5345" s="192" t="s">
        <v>5654</v>
      </c>
      <c r="C5345" s="192" t="s">
        <v>367</v>
      </c>
      <c r="D5345" s="192" t="s">
        <v>196</v>
      </c>
      <c r="E5345" s="193">
        <v>12.4</v>
      </c>
      <c r="F5345" s="192" t="s">
        <v>114</v>
      </c>
    </row>
    <row r="5346" spans="1:6">
      <c r="A5346" s="192">
        <v>79467</v>
      </c>
      <c r="B5346" s="192" t="s">
        <v>5655</v>
      </c>
      <c r="C5346" s="192" t="s">
        <v>5656</v>
      </c>
      <c r="D5346" s="192" t="s">
        <v>196</v>
      </c>
      <c r="E5346" s="193">
        <v>11.91</v>
      </c>
      <c r="F5346" s="192" t="s">
        <v>114</v>
      </c>
    </row>
    <row r="5347" spans="1:6">
      <c r="A5347" s="192" t="s">
        <v>5657</v>
      </c>
      <c r="B5347" s="192" t="s">
        <v>5658</v>
      </c>
      <c r="C5347" s="192" t="s">
        <v>367</v>
      </c>
      <c r="D5347" s="192" t="s">
        <v>196</v>
      </c>
      <c r="E5347" s="193">
        <v>17.37</v>
      </c>
      <c r="F5347" s="192" t="s">
        <v>114</v>
      </c>
    </row>
    <row r="5348" spans="1:6">
      <c r="A5348" s="192">
        <v>84663</v>
      </c>
      <c r="B5348" s="192" t="s">
        <v>5659</v>
      </c>
      <c r="C5348" s="192" t="s">
        <v>367</v>
      </c>
      <c r="D5348" s="192" t="s">
        <v>196</v>
      </c>
      <c r="E5348" s="193">
        <v>18.82</v>
      </c>
      <c r="F5348" s="192" t="s">
        <v>114</v>
      </c>
    </row>
    <row r="5349" spans="1:6">
      <c r="A5349" s="192">
        <v>84665</v>
      </c>
      <c r="B5349" s="192" t="s">
        <v>5660</v>
      </c>
      <c r="C5349" s="192" t="s">
        <v>367</v>
      </c>
      <c r="D5349" s="192" t="s">
        <v>196</v>
      </c>
      <c r="E5349" s="193">
        <v>16.79</v>
      </c>
      <c r="F5349" s="192" t="s">
        <v>114</v>
      </c>
    </row>
    <row r="5350" spans="1:6">
      <c r="A5350" s="192">
        <v>84666</v>
      </c>
      <c r="B5350" s="192" t="s">
        <v>5661</v>
      </c>
      <c r="C5350" s="192" t="s">
        <v>367</v>
      </c>
      <c r="D5350" s="192" t="s">
        <v>113</v>
      </c>
      <c r="E5350" s="193">
        <v>18.11</v>
      </c>
      <c r="F5350" s="192" t="s">
        <v>114</v>
      </c>
    </row>
    <row r="5351" spans="1:6">
      <c r="A5351" s="192">
        <v>75889</v>
      </c>
      <c r="B5351" s="192" t="s">
        <v>5662</v>
      </c>
      <c r="C5351" s="192" t="s">
        <v>367</v>
      </c>
      <c r="D5351" s="192" t="s">
        <v>196</v>
      </c>
      <c r="E5351" s="193">
        <v>16.63</v>
      </c>
      <c r="F5351" s="192" t="s">
        <v>114</v>
      </c>
    </row>
    <row r="5352" spans="1:6">
      <c r="A5352" s="192">
        <v>72191</v>
      </c>
      <c r="B5352" s="192" t="s">
        <v>5663</v>
      </c>
      <c r="C5352" s="192" t="s">
        <v>367</v>
      </c>
      <c r="D5352" s="192" t="s">
        <v>196</v>
      </c>
      <c r="E5352" s="193">
        <v>69.86</v>
      </c>
      <c r="F5352" s="192" t="s">
        <v>114</v>
      </c>
    </row>
    <row r="5353" spans="1:6">
      <c r="A5353" s="192" t="s">
        <v>5664</v>
      </c>
      <c r="B5353" s="192" t="s">
        <v>5665</v>
      </c>
      <c r="C5353" s="192" t="s">
        <v>367</v>
      </c>
      <c r="D5353" s="192" t="s">
        <v>113</v>
      </c>
      <c r="E5353" s="193">
        <v>154.87</v>
      </c>
      <c r="F5353" s="192" t="s">
        <v>114</v>
      </c>
    </row>
    <row r="5354" spans="1:6">
      <c r="A5354" s="192">
        <v>84181</v>
      </c>
      <c r="B5354" s="192" t="s">
        <v>5666</v>
      </c>
      <c r="C5354" s="192" t="s">
        <v>367</v>
      </c>
      <c r="D5354" s="192" t="s">
        <v>113</v>
      </c>
      <c r="E5354" s="193">
        <v>126.44</v>
      </c>
      <c r="F5354" s="192" t="s">
        <v>114</v>
      </c>
    </row>
    <row r="5355" spans="1:6">
      <c r="A5355" s="192">
        <v>87246</v>
      </c>
      <c r="B5355" s="192" t="s">
        <v>5667</v>
      </c>
      <c r="C5355" s="192" t="s">
        <v>367</v>
      </c>
      <c r="D5355" s="192" t="s">
        <v>196</v>
      </c>
      <c r="E5355" s="193">
        <v>36.1</v>
      </c>
      <c r="F5355" s="192" t="s">
        <v>114</v>
      </c>
    </row>
    <row r="5356" spans="1:6">
      <c r="A5356" s="192">
        <v>87247</v>
      </c>
      <c r="B5356" s="192" t="s">
        <v>5668</v>
      </c>
      <c r="C5356" s="192" t="s">
        <v>367</v>
      </c>
      <c r="D5356" s="192" t="s">
        <v>196</v>
      </c>
      <c r="E5356" s="193">
        <v>31.19</v>
      </c>
      <c r="F5356" s="192" t="s">
        <v>114</v>
      </c>
    </row>
    <row r="5357" spans="1:6">
      <c r="A5357" s="192">
        <v>87248</v>
      </c>
      <c r="B5357" s="192" t="s">
        <v>5669</v>
      </c>
      <c r="C5357" s="192" t="s">
        <v>367</v>
      </c>
      <c r="D5357" s="192" t="s">
        <v>196</v>
      </c>
      <c r="E5357" s="193">
        <v>27.09</v>
      </c>
      <c r="F5357" s="192" t="s">
        <v>114</v>
      </c>
    </row>
    <row r="5358" spans="1:6">
      <c r="A5358" s="192">
        <v>87249</v>
      </c>
      <c r="B5358" s="192" t="s">
        <v>5670</v>
      </c>
      <c r="C5358" s="192" t="s">
        <v>367</v>
      </c>
      <c r="D5358" s="192" t="s">
        <v>196</v>
      </c>
      <c r="E5358" s="193">
        <v>40.93</v>
      </c>
      <c r="F5358" s="192" t="s">
        <v>114</v>
      </c>
    </row>
    <row r="5359" spans="1:6">
      <c r="A5359" s="192">
        <v>87250</v>
      </c>
      <c r="B5359" s="192" t="s">
        <v>5671</v>
      </c>
      <c r="C5359" s="192" t="s">
        <v>367</v>
      </c>
      <c r="D5359" s="192" t="s">
        <v>196</v>
      </c>
      <c r="E5359" s="193">
        <v>33.130000000000003</v>
      </c>
      <c r="F5359" s="192" t="s">
        <v>114</v>
      </c>
    </row>
    <row r="5360" spans="1:6">
      <c r="A5360" s="192">
        <v>87251</v>
      </c>
      <c r="B5360" s="192" t="s">
        <v>5672</v>
      </c>
      <c r="C5360" s="192" t="s">
        <v>367</v>
      </c>
      <c r="D5360" s="192" t="s">
        <v>196</v>
      </c>
      <c r="E5360" s="193">
        <v>28.03</v>
      </c>
      <c r="F5360" s="192" t="s">
        <v>114</v>
      </c>
    </row>
    <row r="5361" spans="1:6">
      <c r="A5361" s="192">
        <v>87255</v>
      </c>
      <c r="B5361" s="192" t="s">
        <v>5673</v>
      </c>
      <c r="C5361" s="192" t="s">
        <v>367</v>
      </c>
      <c r="D5361" s="192" t="s">
        <v>196</v>
      </c>
      <c r="E5361" s="193">
        <v>63.41</v>
      </c>
      <c r="F5361" s="192" t="s">
        <v>114</v>
      </c>
    </row>
    <row r="5362" spans="1:6">
      <c r="A5362" s="192">
        <v>87256</v>
      </c>
      <c r="B5362" s="192" t="s">
        <v>5674</v>
      </c>
      <c r="C5362" s="192" t="s">
        <v>367</v>
      </c>
      <c r="D5362" s="192" t="s">
        <v>196</v>
      </c>
      <c r="E5362" s="193">
        <v>54.28</v>
      </c>
      <c r="F5362" s="192" t="s">
        <v>114</v>
      </c>
    </row>
    <row r="5363" spans="1:6">
      <c r="A5363" s="192">
        <v>87257</v>
      </c>
      <c r="B5363" s="192" t="s">
        <v>5675</v>
      </c>
      <c r="C5363" s="192" t="s">
        <v>367</v>
      </c>
      <c r="D5363" s="192" t="s">
        <v>196</v>
      </c>
      <c r="E5363" s="193">
        <v>48.32</v>
      </c>
      <c r="F5363" s="192" t="s">
        <v>114</v>
      </c>
    </row>
    <row r="5364" spans="1:6">
      <c r="A5364" s="192">
        <v>87258</v>
      </c>
      <c r="B5364" s="192" t="s">
        <v>5676</v>
      </c>
      <c r="C5364" s="192" t="s">
        <v>367</v>
      </c>
      <c r="D5364" s="192" t="s">
        <v>196</v>
      </c>
      <c r="E5364" s="193">
        <v>85.98</v>
      </c>
      <c r="F5364" s="192" t="s">
        <v>114</v>
      </c>
    </row>
    <row r="5365" spans="1:6">
      <c r="A5365" s="192">
        <v>87259</v>
      </c>
      <c r="B5365" s="192" t="s">
        <v>5677</v>
      </c>
      <c r="C5365" s="192" t="s">
        <v>367</v>
      </c>
      <c r="D5365" s="192" t="s">
        <v>196</v>
      </c>
      <c r="E5365" s="193">
        <v>77.33</v>
      </c>
      <c r="F5365" s="192" t="s">
        <v>114</v>
      </c>
    </row>
    <row r="5366" spans="1:6">
      <c r="A5366" s="192">
        <v>87260</v>
      </c>
      <c r="B5366" s="192" t="s">
        <v>5678</v>
      </c>
      <c r="C5366" s="192" t="s">
        <v>367</v>
      </c>
      <c r="D5366" s="192" t="s">
        <v>196</v>
      </c>
      <c r="E5366" s="193">
        <v>72.13</v>
      </c>
      <c r="F5366" s="192" t="s">
        <v>114</v>
      </c>
    </row>
    <row r="5367" spans="1:6">
      <c r="A5367" s="192">
        <v>87261</v>
      </c>
      <c r="B5367" s="192" t="s">
        <v>5679</v>
      </c>
      <c r="C5367" s="192" t="s">
        <v>367</v>
      </c>
      <c r="D5367" s="192" t="s">
        <v>196</v>
      </c>
      <c r="E5367" s="193">
        <v>97.6</v>
      </c>
      <c r="F5367" s="192" t="s">
        <v>114</v>
      </c>
    </row>
    <row r="5368" spans="1:6">
      <c r="A5368" s="192">
        <v>87262</v>
      </c>
      <c r="B5368" s="192" t="s">
        <v>5680</v>
      </c>
      <c r="C5368" s="192" t="s">
        <v>367</v>
      </c>
      <c r="D5368" s="192" t="s">
        <v>196</v>
      </c>
      <c r="E5368" s="193">
        <v>87.72</v>
      </c>
      <c r="F5368" s="192" t="s">
        <v>114</v>
      </c>
    </row>
    <row r="5369" spans="1:6">
      <c r="A5369" s="192">
        <v>87263</v>
      </c>
      <c r="B5369" s="192" t="s">
        <v>5681</v>
      </c>
      <c r="C5369" s="192" t="s">
        <v>367</v>
      </c>
      <c r="D5369" s="192" t="s">
        <v>196</v>
      </c>
      <c r="E5369" s="193">
        <v>81.58</v>
      </c>
      <c r="F5369" s="192" t="s">
        <v>114</v>
      </c>
    </row>
    <row r="5370" spans="1:6">
      <c r="A5370" s="192">
        <v>89046</v>
      </c>
      <c r="B5370" s="192" t="s">
        <v>5682</v>
      </c>
      <c r="C5370" s="192" t="s">
        <v>367</v>
      </c>
      <c r="D5370" s="192" t="s">
        <v>196</v>
      </c>
      <c r="E5370" s="193">
        <v>30.93</v>
      </c>
      <c r="F5370" s="192" t="s">
        <v>114</v>
      </c>
    </row>
    <row r="5371" spans="1:6">
      <c r="A5371" s="192">
        <v>89171</v>
      </c>
      <c r="B5371" s="192" t="s">
        <v>5683</v>
      </c>
      <c r="C5371" s="192" t="s">
        <v>367</v>
      </c>
      <c r="D5371" s="192" t="s">
        <v>196</v>
      </c>
      <c r="E5371" s="193">
        <v>28.94</v>
      </c>
      <c r="F5371" s="192" t="s">
        <v>114</v>
      </c>
    </row>
    <row r="5372" spans="1:6">
      <c r="A5372" s="192">
        <v>93389</v>
      </c>
      <c r="B5372" s="192" t="s">
        <v>5684</v>
      </c>
      <c r="C5372" s="192" t="s">
        <v>367</v>
      </c>
      <c r="D5372" s="192" t="s">
        <v>196</v>
      </c>
      <c r="E5372" s="193">
        <v>33.17</v>
      </c>
      <c r="F5372" s="192" t="s">
        <v>114</v>
      </c>
    </row>
    <row r="5373" spans="1:6">
      <c r="A5373" s="192">
        <v>93390</v>
      </c>
      <c r="B5373" s="192" t="s">
        <v>5685</v>
      </c>
      <c r="C5373" s="192" t="s">
        <v>367</v>
      </c>
      <c r="D5373" s="192" t="s">
        <v>196</v>
      </c>
      <c r="E5373" s="193">
        <v>28.32</v>
      </c>
      <c r="F5373" s="192" t="s">
        <v>114</v>
      </c>
    </row>
    <row r="5374" spans="1:6">
      <c r="A5374" s="192">
        <v>93391</v>
      </c>
      <c r="B5374" s="192" t="s">
        <v>5686</v>
      </c>
      <c r="C5374" s="192" t="s">
        <v>367</v>
      </c>
      <c r="D5374" s="192" t="s">
        <v>196</v>
      </c>
      <c r="E5374" s="193">
        <v>24.22</v>
      </c>
      <c r="F5374" s="192" t="s">
        <v>114</v>
      </c>
    </row>
    <row r="5375" spans="1:6">
      <c r="A5375" s="192" t="s">
        <v>5687</v>
      </c>
      <c r="B5375" s="192" t="s">
        <v>5688</v>
      </c>
      <c r="C5375" s="192" t="s">
        <v>367</v>
      </c>
      <c r="D5375" s="192" t="s">
        <v>196</v>
      </c>
      <c r="E5375" s="193">
        <v>344.75</v>
      </c>
      <c r="F5375" s="192" t="s">
        <v>114</v>
      </c>
    </row>
    <row r="5376" spans="1:6">
      <c r="A5376" s="192" t="s">
        <v>5689</v>
      </c>
      <c r="B5376" s="192" t="s">
        <v>5690</v>
      </c>
      <c r="C5376" s="192" t="s">
        <v>367</v>
      </c>
      <c r="D5376" s="192" t="s">
        <v>196</v>
      </c>
      <c r="E5376" s="193">
        <v>68.48</v>
      </c>
      <c r="F5376" s="192" t="s">
        <v>114</v>
      </c>
    </row>
    <row r="5377" spans="1:6">
      <c r="A5377" s="192">
        <v>84183</v>
      </c>
      <c r="B5377" s="192" t="s">
        <v>5691</v>
      </c>
      <c r="C5377" s="192" t="s">
        <v>367</v>
      </c>
      <c r="D5377" s="192" t="s">
        <v>196</v>
      </c>
      <c r="E5377" s="193">
        <v>233.09</v>
      </c>
      <c r="F5377" s="192" t="s">
        <v>114</v>
      </c>
    </row>
    <row r="5378" spans="1:6">
      <c r="A5378" s="192">
        <v>98670</v>
      </c>
      <c r="B5378" s="192" t="s">
        <v>5692</v>
      </c>
      <c r="C5378" s="192" t="s">
        <v>367</v>
      </c>
      <c r="D5378" s="192" t="s">
        <v>113</v>
      </c>
      <c r="E5378" s="193">
        <v>123.1</v>
      </c>
      <c r="F5378" s="192" t="s">
        <v>114</v>
      </c>
    </row>
    <row r="5379" spans="1:6">
      <c r="A5379" s="192">
        <v>98671</v>
      </c>
      <c r="B5379" s="192" t="s">
        <v>5693</v>
      </c>
      <c r="C5379" s="192" t="s">
        <v>367</v>
      </c>
      <c r="D5379" s="192" t="s">
        <v>113</v>
      </c>
      <c r="E5379" s="193">
        <v>304.51</v>
      </c>
      <c r="F5379" s="192" t="s">
        <v>114</v>
      </c>
    </row>
    <row r="5380" spans="1:6">
      <c r="A5380" s="192">
        <v>98672</v>
      </c>
      <c r="B5380" s="192" t="s">
        <v>5694</v>
      </c>
      <c r="C5380" s="192" t="s">
        <v>367</v>
      </c>
      <c r="D5380" s="192" t="s">
        <v>113</v>
      </c>
      <c r="E5380" s="193">
        <v>347.85</v>
      </c>
      <c r="F5380" s="192" t="s">
        <v>114</v>
      </c>
    </row>
    <row r="5381" spans="1:6">
      <c r="A5381" s="192">
        <v>98673</v>
      </c>
      <c r="B5381" s="192" t="s">
        <v>5695</v>
      </c>
      <c r="C5381" s="192" t="s">
        <v>367</v>
      </c>
      <c r="D5381" s="192" t="s">
        <v>113</v>
      </c>
      <c r="E5381" s="193">
        <v>127.89</v>
      </c>
      <c r="F5381" s="192" t="s">
        <v>114</v>
      </c>
    </row>
    <row r="5382" spans="1:6">
      <c r="A5382" s="192">
        <v>98679</v>
      </c>
      <c r="B5382" s="192" t="s">
        <v>5696</v>
      </c>
      <c r="C5382" s="192" t="s">
        <v>367</v>
      </c>
      <c r="D5382" s="192" t="s">
        <v>113</v>
      </c>
      <c r="E5382" s="193">
        <v>23.55</v>
      </c>
      <c r="F5382" s="192" t="s">
        <v>114</v>
      </c>
    </row>
    <row r="5383" spans="1:6">
      <c r="A5383" s="192">
        <v>98680</v>
      </c>
      <c r="B5383" s="192" t="s">
        <v>5697</v>
      </c>
      <c r="C5383" s="192" t="s">
        <v>367</v>
      </c>
      <c r="D5383" s="192" t="s">
        <v>113</v>
      </c>
      <c r="E5383" s="193">
        <v>29.52</v>
      </c>
      <c r="F5383" s="192" t="s">
        <v>114</v>
      </c>
    </row>
    <row r="5384" spans="1:6">
      <c r="A5384" s="192">
        <v>98681</v>
      </c>
      <c r="B5384" s="192" t="s">
        <v>5698</v>
      </c>
      <c r="C5384" s="192" t="s">
        <v>367</v>
      </c>
      <c r="D5384" s="192" t="s">
        <v>113</v>
      </c>
      <c r="E5384" s="193">
        <v>21.91</v>
      </c>
      <c r="F5384" s="192" t="s">
        <v>114</v>
      </c>
    </row>
    <row r="5385" spans="1:6">
      <c r="A5385" s="192">
        <v>98682</v>
      </c>
      <c r="B5385" s="192" t="s">
        <v>5699</v>
      </c>
      <c r="C5385" s="192" t="s">
        <v>367</v>
      </c>
      <c r="D5385" s="192" t="s">
        <v>113</v>
      </c>
      <c r="E5385" s="193">
        <v>27.87</v>
      </c>
      <c r="F5385" s="192" t="s">
        <v>114</v>
      </c>
    </row>
    <row r="5386" spans="1:6">
      <c r="A5386" s="192">
        <v>98685</v>
      </c>
      <c r="B5386" s="192" t="s">
        <v>5700</v>
      </c>
      <c r="C5386" s="192" t="s">
        <v>6</v>
      </c>
      <c r="D5386" s="192" t="s">
        <v>113</v>
      </c>
      <c r="E5386" s="193">
        <v>55.18</v>
      </c>
      <c r="F5386" s="192" t="s">
        <v>114</v>
      </c>
    </row>
    <row r="5387" spans="1:6">
      <c r="A5387" s="192">
        <v>98686</v>
      </c>
      <c r="B5387" s="192" t="s">
        <v>5701</v>
      </c>
      <c r="C5387" s="192" t="s">
        <v>6</v>
      </c>
      <c r="D5387" s="192" t="s">
        <v>113</v>
      </c>
      <c r="E5387" s="193">
        <v>28.34</v>
      </c>
      <c r="F5387" s="192" t="s">
        <v>114</v>
      </c>
    </row>
    <row r="5388" spans="1:6">
      <c r="A5388" s="192">
        <v>98688</v>
      </c>
      <c r="B5388" s="192" t="s">
        <v>5702</v>
      </c>
      <c r="C5388" s="192" t="s">
        <v>6</v>
      </c>
      <c r="D5388" s="192" t="s">
        <v>196</v>
      </c>
      <c r="E5388" s="193">
        <v>33.9</v>
      </c>
      <c r="F5388" s="192" t="s">
        <v>114</v>
      </c>
    </row>
    <row r="5389" spans="1:6">
      <c r="A5389" s="192">
        <v>98689</v>
      </c>
      <c r="B5389" s="192" t="s">
        <v>5703</v>
      </c>
      <c r="C5389" s="192" t="s">
        <v>6</v>
      </c>
      <c r="D5389" s="192" t="s">
        <v>113</v>
      </c>
      <c r="E5389" s="193">
        <v>78.31</v>
      </c>
      <c r="F5389" s="192" t="s">
        <v>114</v>
      </c>
    </row>
    <row r="5390" spans="1:6">
      <c r="A5390" s="192">
        <v>72187</v>
      </c>
      <c r="B5390" s="192" t="s">
        <v>5704</v>
      </c>
      <c r="C5390" s="192" t="s">
        <v>367</v>
      </c>
      <c r="D5390" s="192" t="s">
        <v>196</v>
      </c>
      <c r="E5390" s="193">
        <v>166.57</v>
      </c>
      <c r="F5390" s="192" t="s">
        <v>114</v>
      </c>
    </row>
    <row r="5391" spans="1:6">
      <c r="A5391" s="192">
        <v>72188</v>
      </c>
      <c r="B5391" s="192" t="s">
        <v>5705</v>
      </c>
      <c r="C5391" s="192" t="s">
        <v>367</v>
      </c>
      <c r="D5391" s="192" t="s">
        <v>196</v>
      </c>
      <c r="E5391" s="193">
        <v>166.57</v>
      </c>
      <c r="F5391" s="192" t="s">
        <v>114</v>
      </c>
    </row>
    <row r="5392" spans="1:6">
      <c r="A5392" s="192" t="s">
        <v>5706</v>
      </c>
      <c r="B5392" s="192" t="s">
        <v>5707</v>
      </c>
      <c r="C5392" s="192" t="s">
        <v>367</v>
      </c>
      <c r="D5392" s="192" t="s">
        <v>196</v>
      </c>
      <c r="E5392" s="193">
        <v>150.13999999999999</v>
      </c>
      <c r="F5392" s="192" t="s">
        <v>114</v>
      </c>
    </row>
    <row r="5393" spans="1:6">
      <c r="A5393" s="192">
        <v>84186</v>
      </c>
      <c r="B5393" s="192" t="s">
        <v>5708</v>
      </c>
      <c r="C5393" s="192" t="s">
        <v>367</v>
      </c>
      <c r="D5393" s="192" t="s">
        <v>196</v>
      </c>
      <c r="E5393" s="193">
        <v>63.73</v>
      </c>
      <c r="F5393" s="192" t="s">
        <v>114</v>
      </c>
    </row>
    <row r="5394" spans="1:6">
      <c r="A5394" s="192">
        <v>84187</v>
      </c>
      <c r="B5394" s="192" t="s">
        <v>5709</v>
      </c>
      <c r="C5394" s="192" t="s">
        <v>367</v>
      </c>
      <c r="D5394" s="192" t="s">
        <v>196</v>
      </c>
      <c r="E5394" s="193">
        <v>10.65</v>
      </c>
      <c r="F5394" s="192" t="s">
        <v>114</v>
      </c>
    </row>
    <row r="5395" spans="1:6">
      <c r="A5395" s="192">
        <v>72815</v>
      </c>
      <c r="B5395" s="192" t="s">
        <v>5710</v>
      </c>
      <c r="C5395" s="192" t="s">
        <v>367</v>
      </c>
      <c r="D5395" s="192" t="s">
        <v>196</v>
      </c>
      <c r="E5395" s="193">
        <v>43.13</v>
      </c>
      <c r="F5395" s="192" t="s">
        <v>114</v>
      </c>
    </row>
    <row r="5396" spans="1:6">
      <c r="A5396" s="192">
        <v>84191</v>
      </c>
      <c r="B5396" s="192" t="s">
        <v>5711</v>
      </c>
      <c r="C5396" s="192" t="s">
        <v>367</v>
      </c>
      <c r="D5396" s="192" t="s">
        <v>113</v>
      </c>
      <c r="E5396" s="193">
        <v>106.21</v>
      </c>
      <c r="F5396" s="192" t="s">
        <v>114</v>
      </c>
    </row>
    <row r="5397" spans="1:6">
      <c r="A5397" s="192" t="s">
        <v>5712</v>
      </c>
      <c r="B5397" s="192" t="s">
        <v>5713</v>
      </c>
      <c r="C5397" s="192" t="s">
        <v>6</v>
      </c>
      <c r="D5397" s="192" t="s">
        <v>113</v>
      </c>
      <c r="E5397" s="193">
        <v>29.49</v>
      </c>
      <c r="F5397" s="192" t="s">
        <v>114</v>
      </c>
    </row>
    <row r="5398" spans="1:6">
      <c r="A5398" s="192">
        <v>98695</v>
      </c>
      <c r="B5398" s="192" t="s">
        <v>5714</v>
      </c>
      <c r="C5398" s="192" t="s">
        <v>6</v>
      </c>
      <c r="D5398" s="192" t="s">
        <v>113</v>
      </c>
      <c r="E5398" s="193">
        <v>62.36</v>
      </c>
      <c r="F5398" s="192" t="s">
        <v>114</v>
      </c>
    </row>
    <row r="5399" spans="1:6">
      <c r="A5399" s="192">
        <v>98697</v>
      </c>
      <c r="B5399" s="192" t="s">
        <v>5715</v>
      </c>
      <c r="C5399" s="192" t="s">
        <v>6</v>
      </c>
      <c r="D5399" s="192" t="s">
        <v>113</v>
      </c>
      <c r="E5399" s="193">
        <v>41.11</v>
      </c>
      <c r="F5399" s="192" t="s">
        <v>114</v>
      </c>
    </row>
    <row r="5400" spans="1:6">
      <c r="A5400" s="192" t="s">
        <v>5716</v>
      </c>
      <c r="B5400" s="192" t="s">
        <v>5717</v>
      </c>
      <c r="C5400" s="192" t="s">
        <v>6</v>
      </c>
      <c r="D5400" s="192" t="s">
        <v>113</v>
      </c>
      <c r="E5400" s="193">
        <v>15.49</v>
      </c>
      <c r="F5400" s="192" t="s">
        <v>114</v>
      </c>
    </row>
    <row r="5401" spans="1:6">
      <c r="A5401" s="192">
        <v>84162</v>
      </c>
      <c r="B5401" s="192" t="s">
        <v>5718</v>
      </c>
      <c r="C5401" s="192" t="s">
        <v>6</v>
      </c>
      <c r="D5401" s="192" t="s">
        <v>113</v>
      </c>
      <c r="E5401" s="193">
        <v>16.53</v>
      </c>
      <c r="F5401" s="192" t="s">
        <v>114</v>
      </c>
    </row>
    <row r="5402" spans="1:6">
      <c r="A5402" s="192">
        <v>88648</v>
      </c>
      <c r="B5402" s="192" t="s">
        <v>5719</v>
      </c>
      <c r="C5402" s="192" t="s">
        <v>6</v>
      </c>
      <c r="D5402" s="192" t="s">
        <v>196</v>
      </c>
      <c r="E5402" s="193">
        <v>4.3099999999999996</v>
      </c>
      <c r="F5402" s="192" t="s">
        <v>114</v>
      </c>
    </row>
    <row r="5403" spans="1:6">
      <c r="A5403" s="192">
        <v>88649</v>
      </c>
      <c r="B5403" s="192" t="s">
        <v>5720</v>
      </c>
      <c r="C5403" s="192" t="s">
        <v>6</v>
      </c>
      <c r="D5403" s="192" t="s">
        <v>196</v>
      </c>
      <c r="E5403" s="193">
        <v>4.8099999999999996</v>
      </c>
      <c r="F5403" s="192" t="s">
        <v>114</v>
      </c>
    </row>
    <row r="5404" spans="1:6">
      <c r="A5404" s="192">
        <v>88650</v>
      </c>
      <c r="B5404" s="192" t="s">
        <v>5721</v>
      </c>
      <c r="C5404" s="192" t="s">
        <v>6</v>
      </c>
      <c r="D5404" s="192" t="s">
        <v>196</v>
      </c>
      <c r="E5404" s="193">
        <v>8.7200000000000006</v>
      </c>
      <c r="F5404" s="192" t="s">
        <v>114</v>
      </c>
    </row>
    <row r="5405" spans="1:6">
      <c r="A5405" s="192">
        <v>96467</v>
      </c>
      <c r="B5405" s="192" t="s">
        <v>5722</v>
      </c>
      <c r="C5405" s="192" t="s">
        <v>6</v>
      </c>
      <c r="D5405" s="192" t="s">
        <v>196</v>
      </c>
      <c r="E5405" s="193">
        <v>3.98</v>
      </c>
      <c r="F5405" s="192" t="s">
        <v>114</v>
      </c>
    </row>
    <row r="5406" spans="1:6">
      <c r="A5406" s="192" t="s">
        <v>5723</v>
      </c>
      <c r="B5406" s="192" t="s">
        <v>5724</v>
      </c>
      <c r="C5406" s="192" t="s">
        <v>6</v>
      </c>
      <c r="D5406" s="192" t="s">
        <v>113</v>
      </c>
      <c r="E5406" s="193">
        <v>22.09</v>
      </c>
      <c r="F5406" s="192" t="s">
        <v>114</v>
      </c>
    </row>
    <row r="5407" spans="1:6">
      <c r="A5407" s="192">
        <v>84168</v>
      </c>
      <c r="B5407" s="192" t="s">
        <v>5725</v>
      </c>
      <c r="C5407" s="192" t="s">
        <v>6</v>
      </c>
      <c r="D5407" s="192" t="s">
        <v>196</v>
      </c>
      <c r="E5407" s="193">
        <v>28.87</v>
      </c>
      <c r="F5407" s="192" t="s">
        <v>114</v>
      </c>
    </row>
    <row r="5408" spans="1:6">
      <c r="A5408" s="192">
        <v>68325</v>
      </c>
      <c r="B5408" s="192" t="s">
        <v>5726</v>
      </c>
      <c r="C5408" s="192" t="s">
        <v>367</v>
      </c>
      <c r="D5408" s="192" t="s">
        <v>196</v>
      </c>
      <c r="E5408" s="193">
        <v>40.840000000000003</v>
      </c>
      <c r="F5408" s="192" t="s">
        <v>114</v>
      </c>
    </row>
    <row r="5409" spans="1:6">
      <c r="A5409" s="192">
        <v>68333</v>
      </c>
      <c r="B5409" s="192" t="s">
        <v>5727</v>
      </c>
      <c r="C5409" s="192" t="s">
        <v>367</v>
      </c>
      <c r="D5409" s="192" t="s">
        <v>196</v>
      </c>
      <c r="E5409" s="193">
        <v>42.17</v>
      </c>
      <c r="F5409" s="192" t="s">
        <v>114</v>
      </c>
    </row>
    <row r="5410" spans="1:6">
      <c r="A5410" s="192">
        <v>72183</v>
      </c>
      <c r="B5410" s="192" t="s">
        <v>5728</v>
      </c>
      <c r="C5410" s="192" t="s">
        <v>367</v>
      </c>
      <c r="D5410" s="192" t="s">
        <v>196</v>
      </c>
      <c r="E5410" s="193">
        <v>74.02</v>
      </c>
      <c r="F5410" s="192" t="s">
        <v>114</v>
      </c>
    </row>
    <row r="5411" spans="1:6">
      <c r="A5411" s="192">
        <v>94990</v>
      </c>
      <c r="B5411" s="192" t="s">
        <v>5729</v>
      </c>
      <c r="C5411" s="192" t="s">
        <v>1462</v>
      </c>
      <c r="D5411" s="192" t="s">
        <v>196</v>
      </c>
      <c r="E5411" s="193">
        <v>529.67999999999995</v>
      </c>
      <c r="F5411" s="192" t="s">
        <v>114</v>
      </c>
    </row>
    <row r="5412" spans="1:6">
      <c r="A5412" s="192">
        <v>94991</v>
      </c>
      <c r="B5412" s="192" t="s">
        <v>5730</v>
      </c>
      <c r="C5412" s="192" t="s">
        <v>1462</v>
      </c>
      <c r="D5412" s="192" t="s">
        <v>196</v>
      </c>
      <c r="E5412" s="193">
        <v>507.97</v>
      </c>
      <c r="F5412" s="192" t="s">
        <v>114</v>
      </c>
    </row>
    <row r="5413" spans="1:6">
      <c r="A5413" s="192">
        <v>94992</v>
      </c>
      <c r="B5413" s="192" t="s">
        <v>5731</v>
      </c>
      <c r="C5413" s="192" t="s">
        <v>367</v>
      </c>
      <c r="D5413" s="192" t="s">
        <v>196</v>
      </c>
      <c r="E5413" s="193">
        <v>57.16</v>
      </c>
      <c r="F5413" s="192" t="s">
        <v>114</v>
      </c>
    </row>
    <row r="5414" spans="1:6">
      <c r="A5414" s="192">
        <v>94993</v>
      </c>
      <c r="B5414" s="192" t="s">
        <v>5732</v>
      </c>
      <c r="C5414" s="192" t="s">
        <v>367</v>
      </c>
      <c r="D5414" s="192" t="s">
        <v>196</v>
      </c>
      <c r="E5414" s="193">
        <v>55.85</v>
      </c>
      <c r="F5414" s="192" t="s">
        <v>114</v>
      </c>
    </row>
    <row r="5415" spans="1:6">
      <c r="A5415" s="192">
        <v>94994</v>
      </c>
      <c r="B5415" s="192" t="s">
        <v>5733</v>
      </c>
      <c r="C5415" s="192" t="s">
        <v>367</v>
      </c>
      <c r="D5415" s="192" t="s">
        <v>196</v>
      </c>
      <c r="E5415" s="193">
        <v>68.7</v>
      </c>
      <c r="F5415" s="192" t="s">
        <v>114</v>
      </c>
    </row>
    <row r="5416" spans="1:6">
      <c r="A5416" s="192">
        <v>94995</v>
      </c>
      <c r="B5416" s="192" t="s">
        <v>5734</v>
      </c>
      <c r="C5416" s="192" t="s">
        <v>367</v>
      </c>
      <c r="D5416" s="192" t="s">
        <v>196</v>
      </c>
      <c r="E5416" s="193">
        <v>66.959999999999994</v>
      </c>
      <c r="F5416" s="192" t="s">
        <v>114</v>
      </c>
    </row>
    <row r="5417" spans="1:6">
      <c r="A5417" s="192">
        <v>94996</v>
      </c>
      <c r="B5417" s="192" t="s">
        <v>5735</v>
      </c>
      <c r="C5417" s="192" t="s">
        <v>367</v>
      </c>
      <c r="D5417" s="192" t="s">
        <v>196</v>
      </c>
      <c r="E5417" s="193">
        <v>79.48</v>
      </c>
      <c r="F5417" s="192" t="s">
        <v>114</v>
      </c>
    </row>
    <row r="5418" spans="1:6">
      <c r="A5418" s="192">
        <v>94997</v>
      </c>
      <c r="B5418" s="192" t="s">
        <v>5736</v>
      </c>
      <c r="C5418" s="192" t="s">
        <v>367</v>
      </c>
      <c r="D5418" s="192" t="s">
        <v>196</v>
      </c>
      <c r="E5418" s="193">
        <v>77.31</v>
      </c>
      <c r="F5418" s="192" t="s">
        <v>114</v>
      </c>
    </row>
    <row r="5419" spans="1:6">
      <c r="A5419" s="192">
        <v>94998</v>
      </c>
      <c r="B5419" s="192" t="s">
        <v>5737</v>
      </c>
      <c r="C5419" s="192" t="s">
        <v>367</v>
      </c>
      <c r="D5419" s="192" t="s">
        <v>196</v>
      </c>
      <c r="E5419" s="193">
        <v>90</v>
      </c>
      <c r="F5419" s="192" t="s">
        <v>114</v>
      </c>
    </row>
    <row r="5420" spans="1:6">
      <c r="A5420" s="192">
        <v>94999</v>
      </c>
      <c r="B5420" s="192" t="s">
        <v>5738</v>
      </c>
      <c r="C5420" s="192" t="s">
        <v>367</v>
      </c>
      <c r="D5420" s="192" t="s">
        <v>196</v>
      </c>
      <c r="E5420" s="193">
        <v>87.4</v>
      </c>
      <c r="F5420" s="192" t="s">
        <v>114</v>
      </c>
    </row>
    <row r="5421" spans="1:6">
      <c r="A5421" s="192">
        <v>87620</v>
      </c>
      <c r="B5421" s="192" t="s">
        <v>5739</v>
      </c>
      <c r="C5421" s="192" t="s">
        <v>367</v>
      </c>
      <c r="D5421" s="192" t="s">
        <v>196</v>
      </c>
      <c r="E5421" s="193">
        <v>24</v>
      </c>
      <c r="F5421" s="192" t="s">
        <v>114</v>
      </c>
    </row>
    <row r="5422" spans="1:6">
      <c r="A5422" s="192">
        <v>87622</v>
      </c>
      <c r="B5422" s="192" t="s">
        <v>5740</v>
      </c>
      <c r="C5422" s="192" t="s">
        <v>367</v>
      </c>
      <c r="D5422" s="192" t="s">
        <v>196</v>
      </c>
      <c r="E5422" s="193">
        <v>26.81</v>
      </c>
      <c r="F5422" s="192" t="s">
        <v>114</v>
      </c>
    </row>
    <row r="5423" spans="1:6">
      <c r="A5423" s="192">
        <v>87623</v>
      </c>
      <c r="B5423" s="192" t="s">
        <v>5741</v>
      </c>
      <c r="C5423" s="192" t="s">
        <v>367</v>
      </c>
      <c r="D5423" s="192" t="s">
        <v>196</v>
      </c>
      <c r="E5423" s="193">
        <v>59.3</v>
      </c>
      <c r="F5423" s="192" t="s">
        <v>114</v>
      </c>
    </row>
    <row r="5424" spans="1:6">
      <c r="A5424" s="192">
        <v>87624</v>
      </c>
      <c r="B5424" s="192" t="s">
        <v>5742</v>
      </c>
      <c r="C5424" s="192" t="s">
        <v>367</v>
      </c>
      <c r="D5424" s="192" t="s">
        <v>196</v>
      </c>
      <c r="E5424" s="193">
        <v>64.239999999999995</v>
      </c>
      <c r="F5424" s="192" t="s">
        <v>114</v>
      </c>
    </row>
    <row r="5425" spans="1:6">
      <c r="A5425" s="192">
        <v>87630</v>
      </c>
      <c r="B5425" s="192" t="s">
        <v>5743</v>
      </c>
      <c r="C5425" s="192" t="s">
        <v>367</v>
      </c>
      <c r="D5425" s="192" t="s">
        <v>196</v>
      </c>
      <c r="E5425" s="193">
        <v>29.54</v>
      </c>
      <c r="F5425" s="192" t="s">
        <v>114</v>
      </c>
    </row>
    <row r="5426" spans="1:6">
      <c r="A5426" s="192">
        <v>87632</v>
      </c>
      <c r="B5426" s="192" t="s">
        <v>5744</v>
      </c>
      <c r="C5426" s="192" t="s">
        <v>367</v>
      </c>
      <c r="D5426" s="192" t="s">
        <v>196</v>
      </c>
      <c r="E5426" s="193">
        <v>33.450000000000003</v>
      </c>
      <c r="F5426" s="192" t="s">
        <v>114</v>
      </c>
    </row>
    <row r="5427" spans="1:6">
      <c r="A5427" s="192">
        <v>87633</v>
      </c>
      <c r="B5427" s="192" t="s">
        <v>5745</v>
      </c>
      <c r="C5427" s="192" t="s">
        <v>367</v>
      </c>
      <c r="D5427" s="192" t="s">
        <v>196</v>
      </c>
      <c r="E5427" s="193">
        <v>78.62</v>
      </c>
      <c r="F5427" s="192" t="s">
        <v>114</v>
      </c>
    </row>
    <row r="5428" spans="1:6">
      <c r="A5428" s="192">
        <v>87634</v>
      </c>
      <c r="B5428" s="192" t="s">
        <v>5746</v>
      </c>
      <c r="C5428" s="192" t="s">
        <v>367</v>
      </c>
      <c r="D5428" s="192" t="s">
        <v>196</v>
      </c>
      <c r="E5428" s="193">
        <v>85.49</v>
      </c>
      <c r="F5428" s="192" t="s">
        <v>114</v>
      </c>
    </row>
    <row r="5429" spans="1:6">
      <c r="A5429" s="192">
        <v>87640</v>
      </c>
      <c r="B5429" s="192" t="s">
        <v>5747</v>
      </c>
      <c r="C5429" s="192" t="s">
        <v>367</v>
      </c>
      <c r="D5429" s="192" t="s">
        <v>196</v>
      </c>
      <c r="E5429" s="193">
        <v>34.01</v>
      </c>
      <c r="F5429" s="192" t="s">
        <v>114</v>
      </c>
    </row>
    <row r="5430" spans="1:6">
      <c r="A5430" s="192">
        <v>87642</v>
      </c>
      <c r="B5430" s="192" t="s">
        <v>5748</v>
      </c>
      <c r="C5430" s="192" t="s">
        <v>367</v>
      </c>
      <c r="D5430" s="192" t="s">
        <v>196</v>
      </c>
      <c r="E5430" s="193">
        <v>38.81</v>
      </c>
      <c r="F5430" s="192" t="s">
        <v>114</v>
      </c>
    </row>
    <row r="5431" spans="1:6">
      <c r="A5431" s="192">
        <v>87643</v>
      </c>
      <c r="B5431" s="192" t="s">
        <v>5749</v>
      </c>
      <c r="C5431" s="192" t="s">
        <v>367</v>
      </c>
      <c r="D5431" s="192" t="s">
        <v>196</v>
      </c>
      <c r="E5431" s="193">
        <v>94.35</v>
      </c>
      <c r="F5431" s="192" t="s">
        <v>114</v>
      </c>
    </row>
    <row r="5432" spans="1:6">
      <c r="A5432" s="192">
        <v>87644</v>
      </c>
      <c r="B5432" s="192" t="s">
        <v>5750</v>
      </c>
      <c r="C5432" s="192" t="s">
        <v>367</v>
      </c>
      <c r="D5432" s="192" t="s">
        <v>196</v>
      </c>
      <c r="E5432" s="193">
        <v>102.81</v>
      </c>
      <c r="F5432" s="192" t="s">
        <v>114</v>
      </c>
    </row>
    <row r="5433" spans="1:6">
      <c r="A5433" s="192">
        <v>87680</v>
      </c>
      <c r="B5433" s="192" t="s">
        <v>5751</v>
      </c>
      <c r="C5433" s="192" t="s">
        <v>367</v>
      </c>
      <c r="D5433" s="192" t="s">
        <v>196</v>
      </c>
      <c r="E5433" s="193">
        <v>27.14</v>
      </c>
      <c r="F5433" s="192" t="s">
        <v>114</v>
      </c>
    </row>
    <row r="5434" spans="1:6">
      <c r="A5434" s="192">
        <v>87682</v>
      </c>
      <c r="B5434" s="192" t="s">
        <v>5752</v>
      </c>
      <c r="C5434" s="192" t="s">
        <v>367</v>
      </c>
      <c r="D5434" s="192" t="s">
        <v>196</v>
      </c>
      <c r="E5434" s="193">
        <v>31.94</v>
      </c>
      <c r="F5434" s="192" t="s">
        <v>114</v>
      </c>
    </row>
    <row r="5435" spans="1:6">
      <c r="A5435" s="192">
        <v>87683</v>
      </c>
      <c r="B5435" s="192" t="s">
        <v>5753</v>
      </c>
      <c r="C5435" s="192" t="s">
        <v>367</v>
      </c>
      <c r="D5435" s="192" t="s">
        <v>196</v>
      </c>
      <c r="E5435" s="193">
        <v>87.48</v>
      </c>
      <c r="F5435" s="192" t="s">
        <v>114</v>
      </c>
    </row>
    <row r="5436" spans="1:6">
      <c r="A5436" s="192">
        <v>87684</v>
      </c>
      <c r="B5436" s="192" t="s">
        <v>5754</v>
      </c>
      <c r="C5436" s="192" t="s">
        <v>367</v>
      </c>
      <c r="D5436" s="192" t="s">
        <v>196</v>
      </c>
      <c r="E5436" s="193">
        <v>95.94</v>
      </c>
      <c r="F5436" s="192" t="s">
        <v>114</v>
      </c>
    </row>
    <row r="5437" spans="1:6">
      <c r="A5437" s="192">
        <v>87690</v>
      </c>
      <c r="B5437" s="192" t="s">
        <v>5755</v>
      </c>
      <c r="C5437" s="192" t="s">
        <v>367</v>
      </c>
      <c r="D5437" s="192" t="s">
        <v>196</v>
      </c>
      <c r="E5437" s="193">
        <v>31.53</v>
      </c>
      <c r="F5437" s="192" t="s">
        <v>114</v>
      </c>
    </row>
    <row r="5438" spans="1:6">
      <c r="A5438" s="192">
        <v>87692</v>
      </c>
      <c r="B5438" s="192" t="s">
        <v>5756</v>
      </c>
      <c r="C5438" s="192" t="s">
        <v>367</v>
      </c>
      <c r="D5438" s="192" t="s">
        <v>196</v>
      </c>
      <c r="E5438" s="193">
        <v>37.03</v>
      </c>
      <c r="F5438" s="192" t="s">
        <v>114</v>
      </c>
    </row>
    <row r="5439" spans="1:6">
      <c r="A5439" s="192">
        <v>87693</v>
      </c>
      <c r="B5439" s="192" t="s">
        <v>5757</v>
      </c>
      <c r="C5439" s="192" t="s">
        <v>367</v>
      </c>
      <c r="D5439" s="192" t="s">
        <v>196</v>
      </c>
      <c r="E5439" s="193">
        <v>100.64</v>
      </c>
      <c r="F5439" s="192" t="s">
        <v>114</v>
      </c>
    </row>
    <row r="5440" spans="1:6">
      <c r="A5440" s="192">
        <v>87694</v>
      </c>
      <c r="B5440" s="192" t="s">
        <v>5758</v>
      </c>
      <c r="C5440" s="192" t="s">
        <v>367</v>
      </c>
      <c r="D5440" s="192" t="s">
        <v>196</v>
      </c>
      <c r="E5440" s="193">
        <v>110.33</v>
      </c>
      <c r="F5440" s="192" t="s">
        <v>114</v>
      </c>
    </row>
    <row r="5441" spans="1:6">
      <c r="A5441" s="192">
        <v>87700</v>
      </c>
      <c r="B5441" s="192" t="s">
        <v>5759</v>
      </c>
      <c r="C5441" s="192" t="s">
        <v>367</v>
      </c>
      <c r="D5441" s="192" t="s">
        <v>196</v>
      </c>
      <c r="E5441" s="193">
        <v>34.049999999999997</v>
      </c>
      <c r="F5441" s="192" t="s">
        <v>114</v>
      </c>
    </row>
    <row r="5442" spans="1:6">
      <c r="A5442" s="192">
        <v>87702</v>
      </c>
      <c r="B5442" s="192" t="s">
        <v>5760</v>
      </c>
      <c r="C5442" s="192" t="s">
        <v>367</v>
      </c>
      <c r="D5442" s="192" t="s">
        <v>196</v>
      </c>
      <c r="E5442" s="193">
        <v>40.049999999999997</v>
      </c>
      <c r="F5442" s="192" t="s">
        <v>114</v>
      </c>
    </row>
    <row r="5443" spans="1:6">
      <c r="A5443" s="192">
        <v>87703</v>
      </c>
      <c r="B5443" s="192" t="s">
        <v>5761</v>
      </c>
      <c r="C5443" s="192" t="s">
        <v>367</v>
      </c>
      <c r="D5443" s="192" t="s">
        <v>196</v>
      </c>
      <c r="E5443" s="193">
        <v>109.32</v>
      </c>
      <c r="F5443" s="192" t="s">
        <v>114</v>
      </c>
    </row>
    <row r="5444" spans="1:6">
      <c r="A5444" s="192">
        <v>87704</v>
      </c>
      <c r="B5444" s="192" t="s">
        <v>5762</v>
      </c>
      <c r="C5444" s="192" t="s">
        <v>367</v>
      </c>
      <c r="D5444" s="192" t="s">
        <v>196</v>
      </c>
      <c r="E5444" s="193">
        <v>119.86</v>
      </c>
      <c r="F5444" s="192" t="s">
        <v>114</v>
      </c>
    </row>
    <row r="5445" spans="1:6">
      <c r="A5445" s="192">
        <v>87735</v>
      </c>
      <c r="B5445" s="192" t="s">
        <v>5763</v>
      </c>
      <c r="C5445" s="192" t="s">
        <v>367</v>
      </c>
      <c r="D5445" s="192" t="s">
        <v>196</v>
      </c>
      <c r="E5445" s="193">
        <v>31.51</v>
      </c>
      <c r="F5445" s="192" t="s">
        <v>114</v>
      </c>
    </row>
    <row r="5446" spans="1:6">
      <c r="A5446" s="192">
        <v>87737</v>
      </c>
      <c r="B5446" s="192" t="s">
        <v>5764</v>
      </c>
      <c r="C5446" s="192" t="s">
        <v>367</v>
      </c>
      <c r="D5446" s="192" t="s">
        <v>196</v>
      </c>
      <c r="E5446" s="193">
        <v>34.32</v>
      </c>
      <c r="F5446" s="192" t="s">
        <v>114</v>
      </c>
    </row>
    <row r="5447" spans="1:6">
      <c r="A5447" s="192">
        <v>87738</v>
      </c>
      <c r="B5447" s="192" t="s">
        <v>5765</v>
      </c>
      <c r="C5447" s="192" t="s">
        <v>367</v>
      </c>
      <c r="D5447" s="192" t="s">
        <v>196</v>
      </c>
      <c r="E5447" s="193">
        <v>66.81</v>
      </c>
      <c r="F5447" s="192" t="s">
        <v>114</v>
      </c>
    </row>
    <row r="5448" spans="1:6">
      <c r="A5448" s="192">
        <v>87739</v>
      </c>
      <c r="B5448" s="192" t="s">
        <v>5766</v>
      </c>
      <c r="C5448" s="192" t="s">
        <v>367</v>
      </c>
      <c r="D5448" s="192" t="s">
        <v>196</v>
      </c>
      <c r="E5448" s="193">
        <v>71.75</v>
      </c>
      <c r="F5448" s="192" t="s">
        <v>114</v>
      </c>
    </row>
    <row r="5449" spans="1:6">
      <c r="A5449" s="192">
        <v>87745</v>
      </c>
      <c r="B5449" s="192" t="s">
        <v>5767</v>
      </c>
      <c r="C5449" s="192" t="s">
        <v>367</v>
      </c>
      <c r="D5449" s="192" t="s">
        <v>196</v>
      </c>
      <c r="E5449" s="193">
        <v>37.049999999999997</v>
      </c>
      <c r="F5449" s="192" t="s">
        <v>114</v>
      </c>
    </row>
    <row r="5450" spans="1:6">
      <c r="A5450" s="192">
        <v>87747</v>
      </c>
      <c r="B5450" s="192" t="s">
        <v>5768</v>
      </c>
      <c r="C5450" s="192" t="s">
        <v>367</v>
      </c>
      <c r="D5450" s="192" t="s">
        <v>196</v>
      </c>
      <c r="E5450" s="193">
        <v>40.96</v>
      </c>
      <c r="F5450" s="192" t="s">
        <v>114</v>
      </c>
    </row>
    <row r="5451" spans="1:6">
      <c r="A5451" s="192">
        <v>87748</v>
      </c>
      <c r="B5451" s="192" t="s">
        <v>5769</v>
      </c>
      <c r="C5451" s="192" t="s">
        <v>367</v>
      </c>
      <c r="D5451" s="192" t="s">
        <v>196</v>
      </c>
      <c r="E5451" s="193">
        <v>86.13</v>
      </c>
      <c r="F5451" s="192" t="s">
        <v>114</v>
      </c>
    </row>
    <row r="5452" spans="1:6">
      <c r="A5452" s="192">
        <v>87749</v>
      </c>
      <c r="B5452" s="192" t="s">
        <v>5770</v>
      </c>
      <c r="C5452" s="192" t="s">
        <v>367</v>
      </c>
      <c r="D5452" s="192" t="s">
        <v>196</v>
      </c>
      <c r="E5452" s="193">
        <v>93</v>
      </c>
      <c r="F5452" s="192" t="s">
        <v>114</v>
      </c>
    </row>
    <row r="5453" spans="1:6">
      <c r="A5453" s="192">
        <v>87755</v>
      </c>
      <c r="B5453" s="192" t="s">
        <v>5771</v>
      </c>
      <c r="C5453" s="192" t="s">
        <v>367</v>
      </c>
      <c r="D5453" s="192" t="s">
        <v>196</v>
      </c>
      <c r="E5453" s="193">
        <v>32.92</v>
      </c>
      <c r="F5453" s="192" t="s">
        <v>114</v>
      </c>
    </row>
    <row r="5454" spans="1:6">
      <c r="A5454" s="192">
        <v>87757</v>
      </c>
      <c r="B5454" s="192" t="s">
        <v>5772</v>
      </c>
      <c r="C5454" s="192" t="s">
        <v>367</v>
      </c>
      <c r="D5454" s="192" t="s">
        <v>196</v>
      </c>
      <c r="E5454" s="193">
        <v>36.83</v>
      </c>
      <c r="F5454" s="192" t="s">
        <v>114</v>
      </c>
    </row>
    <row r="5455" spans="1:6">
      <c r="A5455" s="192">
        <v>87758</v>
      </c>
      <c r="B5455" s="192" t="s">
        <v>5773</v>
      </c>
      <c r="C5455" s="192" t="s">
        <v>367</v>
      </c>
      <c r="D5455" s="192" t="s">
        <v>196</v>
      </c>
      <c r="E5455" s="193">
        <v>82</v>
      </c>
      <c r="F5455" s="192" t="s">
        <v>114</v>
      </c>
    </row>
    <row r="5456" spans="1:6">
      <c r="A5456" s="192">
        <v>87759</v>
      </c>
      <c r="B5456" s="192" t="s">
        <v>5774</v>
      </c>
      <c r="C5456" s="192" t="s">
        <v>367</v>
      </c>
      <c r="D5456" s="192" t="s">
        <v>196</v>
      </c>
      <c r="E5456" s="193">
        <v>88.87</v>
      </c>
      <c r="F5456" s="192" t="s">
        <v>114</v>
      </c>
    </row>
    <row r="5457" spans="1:6">
      <c r="A5457" s="192">
        <v>87765</v>
      </c>
      <c r="B5457" s="192" t="s">
        <v>5775</v>
      </c>
      <c r="C5457" s="192" t="s">
        <v>367</v>
      </c>
      <c r="D5457" s="192" t="s">
        <v>196</v>
      </c>
      <c r="E5457" s="193">
        <v>37.39</v>
      </c>
      <c r="F5457" s="192" t="s">
        <v>114</v>
      </c>
    </row>
    <row r="5458" spans="1:6">
      <c r="A5458" s="192">
        <v>87767</v>
      </c>
      <c r="B5458" s="192" t="s">
        <v>5776</v>
      </c>
      <c r="C5458" s="192" t="s">
        <v>367</v>
      </c>
      <c r="D5458" s="192" t="s">
        <v>196</v>
      </c>
      <c r="E5458" s="193">
        <v>42.19</v>
      </c>
      <c r="F5458" s="192" t="s">
        <v>114</v>
      </c>
    </row>
    <row r="5459" spans="1:6">
      <c r="A5459" s="192">
        <v>87768</v>
      </c>
      <c r="B5459" s="192" t="s">
        <v>5777</v>
      </c>
      <c r="C5459" s="192" t="s">
        <v>367</v>
      </c>
      <c r="D5459" s="192" t="s">
        <v>196</v>
      </c>
      <c r="E5459" s="193">
        <v>97.73</v>
      </c>
      <c r="F5459" s="192" t="s">
        <v>114</v>
      </c>
    </row>
    <row r="5460" spans="1:6">
      <c r="A5460" s="192">
        <v>87769</v>
      </c>
      <c r="B5460" s="192" t="s">
        <v>5778</v>
      </c>
      <c r="C5460" s="192" t="s">
        <v>367</v>
      </c>
      <c r="D5460" s="192" t="s">
        <v>196</v>
      </c>
      <c r="E5460" s="193">
        <v>106.19</v>
      </c>
      <c r="F5460" s="192" t="s">
        <v>114</v>
      </c>
    </row>
    <row r="5461" spans="1:6">
      <c r="A5461" s="192">
        <v>88470</v>
      </c>
      <c r="B5461" s="192" t="s">
        <v>5779</v>
      </c>
      <c r="C5461" s="192" t="s">
        <v>367</v>
      </c>
      <c r="D5461" s="192" t="s">
        <v>196</v>
      </c>
      <c r="E5461" s="193">
        <v>23.64</v>
      </c>
      <c r="F5461" s="192" t="s">
        <v>114</v>
      </c>
    </row>
    <row r="5462" spans="1:6">
      <c r="A5462" s="192">
        <v>88471</v>
      </c>
      <c r="B5462" s="192" t="s">
        <v>5780</v>
      </c>
      <c r="C5462" s="192" t="s">
        <v>367</v>
      </c>
      <c r="D5462" s="192" t="s">
        <v>196</v>
      </c>
      <c r="E5462" s="193">
        <v>29.18</v>
      </c>
      <c r="F5462" s="192" t="s">
        <v>114</v>
      </c>
    </row>
    <row r="5463" spans="1:6">
      <c r="A5463" s="192">
        <v>88472</v>
      </c>
      <c r="B5463" s="192" t="s">
        <v>5781</v>
      </c>
      <c r="C5463" s="192" t="s">
        <v>367</v>
      </c>
      <c r="D5463" s="192" t="s">
        <v>196</v>
      </c>
      <c r="E5463" s="193">
        <v>33.53</v>
      </c>
      <c r="F5463" s="192" t="s">
        <v>114</v>
      </c>
    </row>
    <row r="5464" spans="1:6">
      <c r="A5464" s="192">
        <v>88476</v>
      </c>
      <c r="B5464" s="192" t="s">
        <v>5782</v>
      </c>
      <c r="C5464" s="192" t="s">
        <v>367</v>
      </c>
      <c r="D5464" s="192" t="s">
        <v>196</v>
      </c>
      <c r="E5464" s="193">
        <v>19.3</v>
      </c>
      <c r="F5464" s="192" t="s">
        <v>114</v>
      </c>
    </row>
    <row r="5465" spans="1:6">
      <c r="A5465" s="192">
        <v>88477</v>
      </c>
      <c r="B5465" s="192" t="s">
        <v>5783</v>
      </c>
      <c r="C5465" s="192" t="s">
        <v>367</v>
      </c>
      <c r="D5465" s="192" t="s">
        <v>196</v>
      </c>
      <c r="E5465" s="193">
        <v>26.36</v>
      </c>
      <c r="F5465" s="192" t="s">
        <v>114</v>
      </c>
    </row>
    <row r="5466" spans="1:6">
      <c r="A5466" s="192">
        <v>88478</v>
      </c>
      <c r="B5466" s="192" t="s">
        <v>5784</v>
      </c>
      <c r="C5466" s="192" t="s">
        <v>367</v>
      </c>
      <c r="D5466" s="192" t="s">
        <v>196</v>
      </c>
      <c r="E5466" s="193">
        <v>32.090000000000003</v>
      </c>
      <c r="F5466" s="192" t="s">
        <v>114</v>
      </c>
    </row>
    <row r="5467" spans="1:6">
      <c r="A5467" s="192">
        <v>90900</v>
      </c>
      <c r="B5467" s="192" t="s">
        <v>5785</v>
      </c>
      <c r="C5467" s="192" t="s">
        <v>367</v>
      </c>
      <c r="D5467" s="192" t="s">
        <v>113</v>
      </c>
      <c r="E5467" s="193">
        <v>55.14</v>
      </c>
      <c r="F5467" s="192" t="s">
        <v>114</v>
      </c>
    </row>
    <row r="5468" spans="1:6">
      <c r="A5468" s="192">
        <v>90902</v>
      </c>
      <c r="B5468" s="192" t="s">
        <v>5786</v>
      </c>
      <c r="C5468" s="192" t="s">
        <v>367</v>
      </c>
      <c r="D5468" s="192" t="s">
        <v>113</v>
      </c>
      <c r="E5468" s="193">
        <v>60.64</v>
      </c>
      <c r="F5468" s="192" t="s">
        <v>114</v>
      </c>
    </row>
    <row r="5469" spans="1:6">
      <c r="A5469" s="192">
        <v>90903</v>
      </c>
      <c r="B5469" s="192" t="s">
        <v>5787</v>
      </c>
      <c r="C5469" s="192" t="s">
        <v>367</v>
      </c>
      <c r="D5469" s="192" t="s">
        <v>113</v>
      </c>
      <c r="E5469" s="193">
        <v>124.25</v>
      </c>
      <c r="F5469" s="192" t="s">
        <v>114</v>
      </c>
    </row>
    <row r="5470" spans="1:6">
      <c r="A5470" s="192">
        <v>90904</v>
      </c>
      <c r="B5470" s="192" t="s">
        <v>5788</v>
      </c>
      <c r="C5470" s="192" t="s">
        <v>367</v>
      </c>
      <c r="D5470" s="192" t="s">
        <v>113</v>
      </c>
      <c r="E5470" s="193">
        <v>133.94</v>
      </c>
      <c r="F5470" s="192" t="s">
        <v>114</v>
      </c>
    </row>
    <row r="5471" spans="1:6">
      <c r="A5471" s="192">
        <v>90910</v>
      </c>
      <c r="B5471" s="192" t="s">
        <v>5789</v>
      </c>
      <c r="C5471" s="192" t="s">
        <v>367</v>
      </c>
      <c r="D5471" s="192" t="s">
        <v>113</v>
      </c>
      <c r="E5471" s="193">
        <v>58.33</v>
      </c>
      <c r="F5471" s="192" t="s">
        <v>114</v>
      </c>
    </row>
    <row r="5472" spans="1:6">
      <c r="A5472" s="192">
        <v>90912</v>
      </c>
      <c r="B5472" s="192" t="s">
        <v>5790</v>
      </c>
      <c r="C5472" s="192" t="s">
        <v>367</v>
      </c>
      <c r="D5472" s="192" t="s">
        <v>113</v>
      </c>
      <c r="E5472" s="193">
        <v>64.33</v>
      </c>
      <c r="F5472" s="192" t="s">
        <v>114</v>
      </c>
    </row>
    <row r="5473" spans="1:6">
      <c r="A5473" s="192">
        <v>90913</v>
      </c>
      <c r="B5473" s="192" t="s">
        <v>5791</v>
      </c>
      <c r="C5473" s="192" t="s">
        <v>367</v>
      </c>
      <c r="D5473" s="192" t="s">
        <v>113</v>
      </c>
      <c r="E5473" s="193">
        <v>133.6</v>
      </c>
      <c r="F5473" s="192" t="s">
        <v>114</v>
      </c>
    </row>
    <row r="5474" spans="1:6">
      <c r="A5474" s="192">
        <v>90914</v>
      </c>
      <c r="B5474" s="192" t="s">
        <v>5792</v>
      </c>
      <c r="C5474" s="192" t="s">
        <v>367</v>
      </c>
      <c r="D5474" s="192" t="s">
        <v>113</v>
      </c>
      <c r="E5474" s="193">
        <v>144.13999999999999</v>
      </c>
      <c r="F5474" s="192" t="s">
        <v>114</v>
      </c>
    </row>
    <row r="5475" spans="1:6">
      <c r="A5475" s="192">
        <v>90920</v>
      </c>
      <c r="B5475" s="192" t="s">
        <v>5793</v>
      </c>
      <c r="C5475" s="192" t="s">
        <v>367</v>
      </c>
      <c r="D5475" s="192" t="s">
        <v>113</v>
      </c>
      <c r="E5475" s="193">
        <v>64.25</v>
      </c>
      <c r="F5475" s="192" t="s">
        <v>114</v>
      </c>
    </row>
    <row r="5476" spans="1:6">
      <c r="A5476" s="192">
        <v>90922</v>
      </c>
      <c r="B5476" s="192" t="s">
        <v>5794</v>
      </c>
      <c r="C5476" s="192" t="s">
        <v>367</v>
      </c>
      <c r="D5476" s="192" t="s">
        <v>113</v>
      </c>
      <c r="E5476" s="193">
        <v>71.14</v>
      </c>
      <c r="F5476" s="192" t="s">
        <v>114</v>
      </c>
    </row>
    <row r="5477" spans="1:6">
      <c r="A5477" s="192">
        <v>90923</v>
      </c>
      <c r="B5477" s="192" t="s">
        <v>5795</v>
      </c>
      <c r="C5477" s="192" t="s">
        <v>367</v>
      </c>
      <c r="D5477" s="192" t="s">
        <v>113</v>
      </c>
      <c r="E5477" s="193">
        <v>150.79</v>
      </c>
      <c r="F5477" s="192" t="s">
        <v>114</v>
      </c>
    </row>
    <row r="5478" spans="1:6">
      <c r="A5478" s="192">
        <v>90924</v>
      </c>
      <c r="B5478" s="192" t="s">
        <v>5796</v>
      </c>
      <c r="C5478" s="192" t="s">
        <v>367</v>
      </c>
      <c r="D5478" s="192" t="s">
        <v>113</v>
      </c>
      <c r="E5478" s="193">
        <v>162.91</v>
      </c>
      <c r="F5478" s="192" t="s">
        <v>114</v>
      </c>
    </row>
    <row r="5479" spans="1:6">
      <c r="A5479" s="192">
        <v>90930</v>
      </c>
      <c r="B5479" s="192" t="s">
        <v>5797</v>
      </c>
      <c r="C5479" s="192" t="s">
        <v>367</v>
      </c>
      <c r="D5479" s="192" t="s">
        <v>113</v>
      </c>
      <c r="E5479" s="193">
        <v>50.31</v>
      </c>
      <c r="F5479" s="192" t="s">
        <v>114</v>
      </c>
    </row>
    <row r="5480" spans="1:6">
      <c r="A5480" s="192">
        <v>90932</v>
      </c>
      <c r="B5480" s="192" t="s">
        <v>5798</v>
      </c>
      <c r="C5480" s="192" t="s">
        <v>367</v>
      </c>
      <c r="D5480" s="192" t="s">
        <v>113</v>
      </c>
      <c r="E5480" s="193">
        <v>55.81</v>
      </c>
      <c r="F5480" s="192" t="s">
        <v>114</v>
      </c>
    </row>
    <row r="5481" spans="1:6">
      <c r="A5481" s="192">
        <v>90933</v>
      </c>
      <c r="B5481" s="192" t="s">
        <v>5799</v>
      </c>
      <c r="C5481" s="192" t="s">
        <v>367</v>
      </c>
      <c r="D5481" s="192" t="s">
        <v>113</v>
      </c>
      <c r="E5481" s="193">
        <v>119.42</v>
      </c>
      <c r="F5481" s="192" t="s">
        <v>114</v>
      </c>
    </row>
    <row r="5482" spans="1:6">
      <c r="A5482" s="192">
        <v>90934</v>
      </c>
      <c r="B5482" s="192" t="s">
        <v>5800</v>
      </c>
      <c r="C5482" s="192" t="s">
        <v>367</v>
      </c>
      <c r="D5482" s="192" t="s">
        <v>113</v>
      </c>
      <c r="E5482" s="193">
        <v>129.11000000000001</v>
      </c>
      <c r="F5482" s="192" t="s">
        <v>114</v>
      </c>
    </row>
    <row r="5483" spans="1:6">
      <c r="A5483" s="192">
        <v>90940</v>
      </c>
      <c r="B5483" s="192" t="s">
        <v>5801</v>
      </c>
      <c r="C5483" s="192" t="s">
        <v>367</v>
      </c>
      <c r="D5483" s="192" t="s">
        <v>113</v>
      </c>
      <c r="E5483" s="193">
        <v>53.52</v>
      </c>
      <c r="F5483" s="192" t="s">
        <v>114</v>
      </c>
    </row>
    <row r="5484" spans="1:6">
      <c r="A5484" s="192">
        <v>90942</v>
      </c>
      <c r="B5484" s="192" t="s">
        <v>5802</v>
      </c>
      <c r="C5484" s="192" t="s">
        <v>367</v>
      </c>
      <c r="D5484" s="192" t="s">
        <v>113</v>
      </c>
      <c r="E5484" s="193">
        <v>59.52</v>
      </c>
      <c r="F5484" s="192" t="s">
        <v>114</v>
      </c>
    </row>
    <row r="5485" spans="1:6">
      <c r="A5485" s="192">
        <v>90943</v>
      </c>
      <c r="B5485" s="192" t="s">
        <v>5803</v>
      </c>
      <c r="C5485" s="192" t="s">
        <v>367</v>
      </c>
      <c r="D5485" s="192" t="s">
        <v>113</v>
      </c>
      <c r="E5485" s="193">
        <v>128.79</v>
      </c>
      <c r="F5485" s="192" t="s">
        <v>114</v>
      </c>
    </row>
    <row r="5486" spans="1:6">
      <c r="A5486" s="192">
        <v>90944</v>
      </c>
      <c r="B5486" s="192" t="s">
        <v>5804</v>
      </c>
      <c r="C5486" s="192" t="s">
        <v>367</v>
      </c>
      <c r="D5486" s="192" t="s">
        <v>113</v>
      </c>
      <c r="E5486" s="193">
        <v>139.33000000000001</v>
      </c>
      <c r="F5486" s="192" t="s">
        <v>114</v>
      </c>
    </row>
    <row r="5487" spans="1:6">
      <c r="A5487" s="192">
        <v>90950</v>
      </c>
      <c r="B5487" s="192" t="s">
        <v>5805</v>
      </c>
      <c r="C5487" s="192" t="s">
        <v>367</v>
      </c>
      <c r="D5487" s="192" t="s">
        <v>113</v>
      </c>
      <c r="E5487" s="193">
        <v>59.42</v>
      </c>
      <c r="F5487" s="192" t="s">
        <v>114</v>
      </c>
    </row>
    <row r="5488" spans="1:6">
      <c r="A5488" s="192">
        <v>90952</v>
      </c>
      <c r="B5488" s="192" t="s">
        <v>5806</v>
      </c>
      <c r="C5488" s="192" t="s">
        <v>367</v>
      </c>
      <c r="D5488" s="192" t="s">
        <v>113</v>
      </c>
      <c r="E5488" s="193">
        <v>66.31</v>
      </c>
      <c r="F5488" s="192" t="s">
        <v>114</v>
      </c>
    </row>
    <row r="5489" spans="1:6">
      <c r="A5489" s="192">
        <v>90953</v>
      </c>
      <c r="B5489" s="192" t="s">
        <v>5807</v>
      </c>
      <c r="C5489" s="192" t="s">
        <v>367</v>
      </c>
      <c r="D5489" s="192" t="s">
        <v>113</v>
      </c>
      <c r="E5489" s="193">
        <v>145.96</v>
      </c>
      <c r="F5489" s="192" t="s">
        <v>114</v>
      </c>
    </row>
    <row r="5490" spans="1:6">
      <c r="A5490" s="192">
        <v>90954</v>
      </c>
      <c r="B5490" s="192" t="s">
        <v>5808</v>
      </c>
      <c r="C5490" s="192" t="s">
        <v>367</v>
      </c>
      <c r="D5490" s="192" t="s">
        <v>113</v>
      </c>
      <c r="E5490" s="193">
        <v>158.08000000000001</v>
      </c>
      <c r="F5490" s="192" t="s">
        <v>114</v>
      </c>
    </row>
    <row r="5491" spans="1:6">
      <c r="A5491" s="192">
        <v>94438</v>
      </c>
      <c r="B5491" s="192" t="s">
        <v>5809</v>
      </c>
      <c r="C5491" s="192" t="s">
        <v>367</v>
      </c>
      <c r="D5491" s="192" t="s">
        <v>196</v>
      </c>
      <c r="E5491" s="193">
        <v>31.57</v>
      </c>
      <c r="F5491" s="192" t="s">
        <v>114</v>
      </c>
    </row>
    <row r="5492" spans="1:6">
      <c r="A5492" s="192">
        <v>94439</v>
      </c>
      <c r="B5492" s="192" t="s">
        <v>5810</v>
      </c>
      <c r="C5492" s="192" t="s">
        <v>367</v>
      </c>
      <c r="D5492" s="192" t="s">
        <v>196</v>
      </c>
      <c r="E5492" s="193">
        <v>35.15</v>
      </c>
      <c r="F5492" s="192" t="s">
        <v>114</v>
      </c>
    </row>
    <row r="5493" spans="1:6">
      <c r="A5493" s="192">
        <v>94779</v>
      </c>
      <c r="B5493" s="192" t="s">
        <v>5811</v>
      </c>
      <c r="C5493" s="192" t="s">
        <v>367</v>
      </c>
      <c r="D5493" s="192" t="s">
        <v>196</v>
      </c>
      <c r="E5493" s="193">
        <v>30.75</v>
      </c>
      <c r="F5493" s="192" t="s">
        <v>114</v>
      </c>
    </row>
    <row r="5494" spans="1:6">
      <c r="A5494" s="192">
        <v>94782</v>
      </c>
      <c r="B5494" s="192" t="s">
        <v>5812</v>
      </c>
      <c r="C5494" s="192" t="s">
        <v>367</v>
      </c>
      <c r="D5494" s="192" t="s">
        <v>196</v>
      </c>
      <c r="E5494" s="193">
        <v>34.72</v>
      </c>
      <c r="F5494" s="192" t="s">
        <v>114</v>
      </c>
    </row>
    <row r="5495" spans="1:6">
      <c r="A5495" s="192">
        <v>72190</v>
      </c>
      <c r="B5495" s="192" t="s">
        <v>5813</v>
      </c>
      <c r="C5495" s="192" t="s">
        <v>6</v>
      </c>
      <c r="D5495" s="192" t="s">
        <v>196</v>
      </c>
      <c r="E5495" s="193">
        <v>28.32</v>
      </c>
      <c r="F5495" s="192" t="s">
        <v>114</v>
      </c>
    </row>
    <row r="5496" spans="1:6">
      <c r="A5496" s="192">
        <v>87871</v>
      </c>
      <c r="B5496" s="192" t="s">
        <v>5814</v>
      </c>
      <c r="C5496" s="192" t="s">
        <v>367</v>
      </c>
      <c r="D5496" s="192" t="s">
        <v>196</v>
      </c>
      <c r="E5496" s="193">
        <v>16.39</v>
      </c>
      <c r="F5496" s="192" t="s">
        <v>114</v>
      </c>
    </row>
    <row r="5497" spans="1:6">
      <c r="A5497" s="192">
        <v>87872</v>
      </c>
      <c r="B5497" s="192" t="s">
        <v>5815</v>
      </c>
      <c r="C5497" s="192" t="s">
        <v>367</v>
      </c>
      <c r="D5497" s="192" t="s">
        <v>196</v>
      </c>
      <c r="E5497" s="193">
        <v>15.79</v>
      </c>
      <c r="F5497" s="192" t="s">
        <v>114</v>
      </c>
    </row>
    <row r="5498" spans="1:6">
      <c r="A5498" s="192">
        <v>87873</v>
      </c>
      <c r="B5498" s="192" t="s">
        <v>5816</v>
      </c>
      <c r="C5498" s="192" t="s">
        <v>367</v>
      </c>
      <c r="D5498" s="192" t="s">
        <v>196</v>
      </c>
      <c r="E5498" s="193">
        <v>4.47</v>
      </c>
      <c r="F5498" s="192" t="s">
        <v>114</v>
      </c>
    </row>
    <row r="5499" spans="1:6">
      <c r="A5499" s="192">
        <v>87874</v>
      </c>
      <c r="B5499" s="192" t="s">
        <v>5817</v>
      </c>
      <c r="C5499" s="192" t="s">
        <v>367</v>
      </c>
      <c r="D5499" s="192" t="s">
        <v>196</v>
      </c>
      <c r="E5499" s="193">
        <v>4.34</v>
      </c>
      <c r="F5499" s="192" t="s">
        <v>114</v>
      </c>
    </row>
    <row r="5500" spans="1:6">
      <c r="A5500" s="192">
        <v>87876</v>
      </c>
      <c r="B5500" s="192" t="s">
        <v>5818</v>
      </c>
      <c r="C5500" s="192" t="s">
        <v>367</v>
      </c>
      <c r="D5500" s="192" t="s">
        <v>196</v>
      </c>
      <c r="E5500" s="193">
        <v>8.92</v>
      </c>
      <c r="F5500" s="192" t="s">
        <v>114</v>
      </c>
    </row>
    <row r="5501" spans="1:6">
      <c r="A5501" s="192">
        <v>87877</v>
      </c>
      <c r="B5501" s="192" t="s">
        <v>5819</v>
      </c>
      <c r="C5501" s="192" t="s">
        <v>367</v>
      </c>
      <c r="D5501" s="192" t="s">
        <v>196</v>
      </c>
      <c r="E5501" s="193">
        <v>8.6199999999999992</v>
      </c>
      <c r="F5501" s="192" t="s">
        <v>114</v>
      </c>
    </row>
    <row r="5502" spans="1:6">
      <c r="A5502" s="192">
        <v>87878</v>
      </c>
      <c r="B5502" s="192" t="s">
        <v>5820</v>
      </c>
      <c r="C5502" s="192" t="s">
        <v>367</v>
      </c>
      <c r="D5502" s="192" t="s">
        <v>196</v>
      </c>
      <c r="E5502" s="193">
        <v>3.1</v>
      </c>
      <c r="F5502" s="192" t="s">
        <v>114</v>
      </c>
    </row>
    <row r="5503" spans="1:6">
      <c r="A5503" s="192">
        <v>87879</v>
      </c>
      <c r="B5503" s="192" t="s">
        <v>5821</v>
      </c>
      <c r="C5503" s="192" t="s">
        <v>367</v>
      </c>
      <c r="D5503" s="192" t="s">
        <v>196</v>
      </c>
      <c r="E5503" s="193">
        <v>2.68</v>
      </c>
      <c r="F5503" s="192" t="s">
        <v>114</v>
      </c>
    </row>
    <row r="5504" spans="1:6">
      <c r="A5504" s="192">
        <v>87881</v>
      </c>
      <c r="B5504" s="192" t="s">
        <v>5822</v>
      </c>
      <c r="C5504" s="192" t="s">
        <v>367</v>
      </c>
      <c r="D5504" s="192" t="s">
        <v>196</v>
      </c>
      <c r="E5504" s="193">
        <v>4.3899999999999997</v>
      </c>
      <c r="F5504" s="192" t="s">
        <v>114</v>
      </c>
    </row>
    <row r="5505" spans="1:6">
      <c r="A5505" s="192">
        <v>87882</v>
      </c>
      <c r="B5505" s="192" t="s">
        <v>5823</v>
      </c>
      <c r="C5505" s="192" t="s">
        <v>367</v>
      </c>
      <c r="D5505" s="192" t="s">
        <v>196</v>
      </c>
      <c r="E5505" s="193">
        <v>4.26</v>
      </c>
      <c r="F5505" s="192" t="s">
        <v>114</v>
      </c>
    </row>
    <row r="5506" spans="1:6">
      <c r="A5506" s="192">
        <v>87884</v>
      </c>
      <c r="B5506" s="192" t="s">
        <v>5824</v>
      </c>
      <c r="C5506" s="192" t="s">
        <v>367</v>
      </c>
      <c r="D5506" s="192" t="s">
        <v>196</v>
      </c>
      <c r="E5506" s="193">
        <v>8.84</v>
      </c>
      <c r="F5506" s="192" t="s">
        <v>114</v>
      </c>
    </row>
    <row r="5507" spans="1:6">
      <c r="A5507" s="192">
        <v>87885</v>
      </c>
      <c r="B5507" s="192" t="s">
        <v>5825</v>
      </c>
      <c r="C5507" s="192" t="s">
        <v>367</v>
      </c>
      <c r="D5507" s="192" t="s">
        <v>196</v>
      </c>
      <c r="E5507" s="193">
        <v>8.5399999999999991</v>
      </c>
      <c r="F5507" s="192" t="s">
        <v>114</v>
      </c>
    </row>
    <row r="5508" spans="1:6">
      <c r="A5508" s="192">
        <v>87886</v>
      </c>
      <c r="B5508" s="192" t="s">
        <v>5826</v>
      </c>
      <c r="C5508" s="192" t="s">
        <v>367</v>
      </c>
      <c r="D5508" s="192" t="s">
        <v>196</v>
      </c>
      <c r="E5508" s="193">
        <v>21.07</v>
      </c>
      <c r="F5508" s="192" t="s">
        <v>114</v>
      </c>
    </row>
    <row r="5509" spans="1:6">
      <c r="A5509" s="192">
        <v>87887</v>
      </c>
      <c r="B5509" s="192" t="s">
        <v>5827</v>
      </c>
      <c r="C5509" s="192" t="s">
        <v>367</v>
      </c>
      <c r="D5509" s="192" t="s">
        <v>196</v>
      </c>
      <c r="E5509" s="193">
        <v>20.47</v>
      </c>
      <c r="F5509" s="192" t="s">
        <v>114</v>
      </c>
    </row>
    <row r="5510" spans="1:6">
      <c r="A5510" s="192">
        <v>87888</v>
      </c>
      <c r="B5510" s="192" t="s">
        <v>5828</v>
      </c>
      <c r="C5510" s="192" t="s">
        <v>367</v>
      </c>
      <c r="D5510" s="192" t="s">
        <v>196</v>
      </c>
      <c r="E5510" s="193">
        <v>5.48</v>
      </c>
      <c r="F5510" s="192" t="s">
        <v>114</v>
      </c>
    </row>
    <row r="5511" spans="1:6">
      <c r="A5511" s="192">
        <v>87889</v>
      </c>
      <c r="B5511" s="192" t="s">
        <v>5829</v>
      </c>
      <c r="C5511" s="192" t="s">
        <v>367</v>
      </c>
      <c r="D5511" s="192" t="s">
        <v>196</v>
      </c>
      <c r="E5511" s="193">
        <v>5.35</v>
      </c>
      <c r="F5511" s="192" t="s">
        <v>114</v>
      </c>
    </row>
    <row r="5512" spans="1:6">
      <c r="A5512" s="192">
        <v>87891</v>
      </c>
      <c r="B5512" s="192" t="s">
        <v>5830</v>
      </c>
      <c r="C5512" s="192" t="s">
        <v>367</v>
      </c>
      <c r="D5512" s="192" t="s">
        <v>196</v>
      </c>
      <c r="E5512" s="193">
        <v>9.93</v>
      </c>
      <c r="F5512" s="192" t="s">
        <v>114</v>
      </c>
    </row>
    <row r="5513" spans="1:6">
      <c r="A5513" s="192">
        <v>87892</v>
      </c>
      <c r="B5513" s="192" t="s">
        <v>5831</v>
      </c>
      <c r="C5513" s="192" t="s">
        <v>367</v>
      </c>
      <c r="D5513" s="192" t="s">
        <v>196</v>
      </c>
      <c r="E5513" s="193">
        <v>9.6300000000000008</v>
      </c>
      <c r="F5513" s="192" t="s">
        <v>114</v>
      </c>
    </row>
    <row r="5514" spans="1:6">
      <c r="A5514" s="192">
        <v>87893</v>
      </c>
      <c r="B5514" s="192" t="s">
        <v>5832</v>
      </c>
      <c r="C5514" s="192" t="s">
        <v>367</v>
      </c>
      <c r="D5514" s="192" t="s">
        <v>196</v>
      </c>
      <c r="E5514" s="193">
        <v>4.8499999999999996</v>
      </c>
      <c r="F5514" s="192" t="s">
        <v>114</v>
      </c>
    </row>
    <row r="5515" spans="1:6">
      <c r="A5515" s="192">
        <v>87894</v>
      </c>
      <c r="B5515" s="192" t="s">
        <v>5833</v>
      </c>
      <c r="C5515" s="192" t="s">
        <v>367</v>
      </c>
      <c r="D5515" s="192" t="s">
        <v>196</v>
      </c>
      <c r="E5515" s="193">
        <v>4.43</v>
      </c>
      <c r="F5515" s="192" t="s">
        <v>114</v>
      </c>
    </row>
    <row r="5516" spans="1:6">
      <c r="A5516" s="192">
        <v>87896</v>
      </c>
      <c r="B5516" s="192" t="s">
        <v>5834</v>
      </c>
      <c r="C5516" s="192" t="s">
        <v>367</v>
      </c>
      <c r="D5516" s="192" t="s">
        <v>113</v>
      </c>
      <c r="E5516" s="193">
        <v>4.4000000000000004</v>
      </c>
      <c r="F5516" s="192" t="s">
        <v>114</v>
      </c>
    </row>
    <row r="5517" spans="1:6">
      <c r="A5517" s="192">
        <v>87897</v>
      </c>
      <c r="B5517" s="192" t="s">
        <v>5835</v>
      </c>
      <c r="C5517" s="192" t="s">
        <v>367</v>
      </c>
      <c r="D5517" s="192" t="s">
        <v>113</v>
      </c>
      <c r="E5517" s="193">
        <v>3.98</v>
      </c>
      <c r="F5517" s="192" t="s">
        <v>114</v>
      </c>
    </row>
    <row r="5518" spans="1:6">
      <c r="A5518" s="192">
        <v>87899</v>
      </c>
      <c r="B5518" s="192" t="s">
        <v>5836</v>
      </c>
      <c r="C5518" s="192" t="s">
        <v>367</v>
      </c>
      <c r="D5518" s="192" t="s">
        <v>196</v>
      </c>
      <c r="E5518" s="193">
        <v>6.36</v>
      </c>
      <c r="F5518" s="192" t="s">
        <v>114</v>
      </c>
    </row>
    <row r="5519" spans="1:6">
      <c r="A5519" s="192">
        <v>87900</v>
      </c>
      <c r="B5519" s="192" t="s">
        <v>5837</v>
      </c>
      <c r="C5519" s="192" t="s">
        <v>367</v>
      </c>
      <c r="D5519" s="192" t="s">
        <v>196</v>
      </c>
      <c r="E5519" s="193">
        <v>6.23</v>
      </c>
      <c r="F5519" s="192" t="s">
        <v>114</v>
      </c>
    </row>
    <row r="5520" spans="1:6">
      <c r="A5520" s="192">
        <v>87902</v>
      </c>
      <c r="B5520" s="192" t="s">
        <v>5838</v>
      </c>
      <c r="C5520" s="192" t="s">
        <v>367</v>
      </c>
      <c r="D5520" s="192" t="s">
        <v>196</v>
      </c>
      <c r="E5520" s="193">
        <v>10.81</v>
      </c>
      <c r="F5520" s="192" t="s">
        <v>114</v>
      </c>
    </row>
    <row r="5521" spans="1:6">
      <c r="A5521" s="192">
        <v>87903</v>
      </c>
      <c r="B5521" s="192" t="s">
        <v>5839</v>
      </c>
      <c r="C5521" s="192" t="s">
        <v>367</v>
      </c>
      <c r="D5521" s="192" t="s">
        <v>196</v>
      </c>
      <c r="E5521" s="193">
        <v>10.51</v>
      </c>
      <c r="F5521" s="192" t="s">
        <v>114</v>
      </c>
    </row>
    <row r="5522" spans="1:6">
      <c r="A5522" s="192">
        <v>87904</v>
      </c>
      <c r="B5522" s="192" t="s">
        <v>5840</v>
      </c>
      <c r="C5522" s="192" t="s">
        <v>367</v>
      </c>
      <c r="D5522" s="192" t="s">
        <v>196</v>
      </c>
      <c r="E5522" s="193">
        <v>6.33</v>
      </c>
      <c r="F5522" s="192" t="s">
        <v>114</v>
      </c>
    </row>
    <row r="5523" spans="1:6">
      <c r="A5523" s="192">
        <v>87905</v>
      </c>
      <c r="B5523" s="192" t="s">
        <v>5841</v>
      </c>
      <c r="C5523" s="192" t="s">
        <v>367</v>
      </c>
      <c r="D5523" s="192" t="s">
        <v>196</v>
      </c>
      <c r="E5523" s="193">
        <v>5.91</v>
      </c>
      <c r="F5523" s="192" t="s">
        <v>114</v>
      </c>
    </row>
    <row r="5524" spans="1:6">
      <c r="A5524" s="192">
        <v>87907</v>
      </c>
      <c r="B5524" s="192" t="s">
        <v>5842</v>
      </c>
      <c r="C5524" s="192" t="s">
        <v>367</v>
      </c>
      <c r="D5524" s="192" t="s">
        <v>113</v>
      </c>
      <c r="E5524" s="193">
        <v>5.67</v>
      </c>
      <c r="F5524" s="192" t="s">
        <v>114</v>
      </c>
    </row>
    <row r="5525" spans="1:6">
      <c r="A5525" s="192">
        <v>87908</v>
      </c>
      <c r="B5525" s="192" t="s">
        <v>5843</v>
      </c>
      <c r="C5525" s="192" t="s">
        <v>367</v>
      </c>
      <c r="D5525" s="192" t="s">
        <v>113</v>
      </c>
      <c r="E5525" s="193">
        <v>5.25</v>
      </c>
      <c r="F5525" s="192" t="s">
        <v>114</v>
      </c>
    </row>
    <row r="5526" spans="1:6">
      <c r="A5526" s="192">
        <v>87910</v>
      </c>
      <c r="B5526" s="192" t="s">
        <v>5844</v>
      </c>
      <c r="C5526" s="192" t="s">
        <v>367</v>
      </c>
      <c r="D5526" s="192" t="s">
        <v>196</v>
      </c>
      <c r="E5526" s="193">
        <v>20.98</v>
      </c>
      <c r="F5526" s="192" t="s">
        <v>114</v>
      </c>
    </row>
    <row r="5527" spans="1:6">
      <c r="A5527" s="192">
        <v>87911</v>
      </c>
      <c r="B5527" s="192" t="s">
        <v>5845</v>
      </c>
      <c r="C5527" s="192" t="s">
        <v>367</v>
      </c>
      <c r="D5527" s="192" t="s">
        <v>196</v>
      </c>
      <c r="E5527" s="193">
        <v>20.38</v>
      </c>
      <c r="F5527" s="192" t="s">
        <v>114</v>
      </c>
    </row>
    <row r="5528" spans="1:6">
      <c r="A5528" s="192">
        <v>5991</v>
      </c>
      <c r="B5528" s="192" t="s">
        <v>5846</v>
      </c>
      <c r="C5528" s="192" t="s">
        <v>367</v>
      </c>
      <c r="D5528" s="192" t="s">
        <v>196</v>
      </c>
      <c r="E5528" s="193">
        <v>37.369999999999997</v>
      </c>
      <c r="F5528" s="192" t="s">
        <v>114</v>
      </c>
    </row>
    <row r="5529" spans="1:6">
      <c r="A5529" s="192">
        <v>84023</v>
      </c>
      <c r="B5529" s="192" t="s">
        <v>5847</v>
      </c>
      <c r="C5529" s="192" t="s">
        <v>367</v>
      </c>
      <c r="D5529" s="192" t="s">
        <v>196</v>
      </c>
      <c r="E5529" s="193">
        <v>35.89</v>
      </c>
      <c r="F5529" s="192" t="s">
        <v>114</v>
      </c>
    </row>
    <row r="5530" spans="1:6">
      <c r="A5530" s="192">
        <v>84024</v>
      </c>
      <c r="B5530" s="192" t="s">
        <v>5848</v>
      </c>
      <c r="C5530" s="192" t="s">
        <v>367</v>
      </c>
      <c r="D5530" s="192" t="s">
        <v>196</v>
      </c>
      <c r="E5530" s="193">
        <v>33.76</v>
      </c>
      <c r="F5530" s="192" t="s">
        <v>114</v>
      </c>
    </row>
    <row r="5531" spans="1:6">
      <c r="A5531" s="192">
        <v>84026</v>
      </c>
      <c r="B5531" s="192" t="s">
        <v>5849</v>
      </c>
      <c r="C5531" s="192" t="s">
        <v>367</v>
      </c>
      <c r="D5531" s="192" t="s">
        <v>196</v>
      </c>
      <c r="E5531" s="193">
        <v>42.05</v>
      </c>
      <c r="F5531" s="192" t="s">
        <v>114</v>
      </c>
    </row>
    <row r="5532" spans="1:6">
      <c r="A5532" s="192">
        <v>84027</v>
      </c>
      <c r="B5532" s="192" t="s">
        <v>5850</v>
      </c>
      <c r="C5532" s="192" t="s">
        <v>367</v>
      </c>
      <c r="D5532" s="192" t="s">
        <v>196</v>
      </c>
      <c r="E5532" s="193">
        <v>28.4</v>
      </c>
      <c r="F5532" s="192" t="s">
        <v>114</v>
      </c>
    </row>
    <row r="5533" spans="1:6">
      <c r="A5533" s="192">
        <v>84028</v>
      </c>
      <c r="B5533" s="192" t="s">
        <v>5851</v>
      </c>
      <c r="C5533" s="192" t="s">
        <v>367</v>
      </c>
      <c r="D5533" s="192" t="s">
        <v>196</v>
      </c>
      <c r="E5533" s="193">
        <v>47.4</v>
      </c>
      <c r="F5533" s="192" t="s">
        <v>114</v>
      </c>
    </row>
    <row r="5534" spans="1:6">
      <c r="A5534" s="192">
        <v>84072</v>
      </c>
      <c r="B5534" s="192" t="s">
        <v>5852</v>
      </c>
      <c r="C5534" s="192" t="s">
        <v>367</v>
      </c>
      <c r="D5534" s="192" t="s">
        <v>196</v>
      </c>
      <c r="E5534" s="193">
        <v>28.89</v>
      </c>
      <c r="F5534" s="192" t="s">
        <v>114</v>
      </c>
    </row>
    <row r="5535" spans="1:6">
      <c r="A5535" s="192">
        <v>87411</v>
      </c>
      <c r="B5535" s="192" t="s">
        <v>5853</v>
      </c>
      <c r="C5535" s="192" t="s">
        <v>367</v>
      </c>
      <c r="D5535" s="192" t="s">
        <v>113</v>
      </c>
      <c r="E5535" s="193">
        <v>12.06</v>
      </c>
      <c r="F5535" s="192" t="s">
        <v>114</v>
      </c>
    </row>
    <row r="5536" spans="1:6">
      <c r="A5536" s="192">
        <v>87412</v>
      </c>
      <c r="B5536" s="192" t="s">
        <v>5854</v>
      </c>
      <c r="C5536" s="192" t="s">
        <v>367</v>
      </c>
      <c r="D5536" s="192" t="s">
        <v>113</v>
      </c>
      <c r="E5536" s="193">
        <v>16.86</v>
      </c>
      <c r="F5536" s="192" t="s">
        <v>114</v>
      </c>
    </row>
    <row r="5537" spans="1:6">
      <c r="A5537" s="192">
        <v>87413</v>
      </c>
      <c r="B5537" s="192" t="s">
        <v>5855</v>
      </c>
      <c r="C5537" s="192" t="s">
        <v>367</v>
      </c>
      <c r="D5537" s="192" t="s">
        <v>113</v>
      </c>
      <c r="E5537" s="193">
        <v>19.59</v>
      </c>
      <c r="F5537" s="192" t="s">
        <v>114</v>
      </c>
    </row>
    <row r="5538" spans="1:6">
      <c r="A5538" s="192">
        <v>87414</v>
      </c>
      <c r="B5538" s="192" t="s">
        <v>5856</v>
      </c>
      <c r="C5538" s="192" t="s">
        <v>367</v>
      </c>
      <c r="D5538" s="192" t="s">
        <v>113</v>
      </c>
      <c r="E5538" s="193">
        <v>18.149999999999999</v>
      </c>
      <c r="F5538" s="192" t="s">
        <v>114</v>
      </c>
    </row>
    <row r="5539" spans="1:6">
      <c r="A5539" s="192">
        <v>87415</v>
      </c>
      <c r="B5539" s="192" t="s">
        <v>5857</v>
      </c>
      <c r="C5539" s="192" t="s">
        <v>367</v>
      </c>
      <c r="D5539" s="192" t="s">
        <v>113</v>
      </c>
      <c r="E5539" s="193">
        <v>22.81</v>
      </c>
      <c r="F5539" s="192" t="s">
        <v>114</v>
      </c>
    </row>
    <row r="5540" spans="1:6">
      <c r="A5540" s="192">
        <v>87416</v>
      </c>
      <c r="B5540" s="192" t="s">
        <v>5858</v>
      </c>
      <c r="C5540" s="192" t="s">
        <v>367</v>
      </c>
      <c r="D5540" s="192" t="s">
        <v>113</v>
      </c>
      <c r="E5540" s="193">
        <v>25.72</v>
      </c>
      <c r="F5540" s="192" t="s">
        <v>114</v>
      </c>
    </row>
    <row r="5541" spans="1:6">
      <c r="A5541" s="192">
        <v>87417</v>
      </c>
      <c r="B5541" s="192" t="s">
        <v>5859</v>
      </c>
      <c r="C5541" s="192" t="s">
        <v>367</v>
      </c>
      <c r="D5541" s="192" t="s">
        <v>113</v>
      </c>
      <c r="E5541" s="193">
        <v>12.73</v>
      </c>
      <c r="F5541" s="192" t="s">
        <v>114</v>
      </c>
    </row>
    <row r="5542" spans="1:6">
      <c r="A5542" s="192">
        <v>87418</v>
      </c>
      <c r="B5542" s="192" t="s">
        <v>5860</v>
      </c>
      <c r="C5542" s="192" t="s">
        <v>367</v>
      </c>
      <c r="D5542" s="192" t="s">
        <v>113</v>
      </c>
      <c r="E5542" s="193">
        <v>13.08</v>
      </c>
      <c r="F5542" s="192" t="s">
        <v>114</v>
      </c>
    </row>
    <row r="5543" spans="1:6">
      <c r="A5543" s="192">
        <v>87419</v>
      </c>
      <c r="B5543" s="192" t="s">
        <v>5861</v>
      </c>
      <c r="C5543" s="192" t="s">
        <v>367</v>
      </c>
      <c r="D5543" s="192" t="s">
        <v>113</v>
      </c>
      <c r="E5543" s="193">
        <v>14.12</v>
      </c>
      <c r="F5543" s="192" t="s">
        <v>114</v>
      </c>
    </row>
    <row r="5544" spans="1:6">
      <c r="A5544" s="192">
        <v>87420</v>
      </c>
      <c r="B5544" s="192" t="s">
        <v>5862</v>
      </c>
      <c r="C5544" s="192" t="s">
        <v>367</v>
      </c>
      <c r="D5544" s="192" t="s">
        <v>113</v>
      </c>
      <c r="E5544" s="193">
        <v>19.350000000000001</v>
      </c>
      <c r="F5544" s="192" t="s">
        <v>114</v>
      </c>
    </row>
    <row r="5545" spans="1:6">
      <c r="A5545" s="192">
        <v>87421</v>
      </c>
      <c r="B5545" s="192" t="s">
        <v>5863</v>
      </c>
      <c r="C5545" s="192" t="s">
        <v>367</v>
      </c>
      <c r="D5545" s="192" t="s">
        <v>113</v>
      </c>
      <c r="E5545" s="193">
        <v>19.71</v>
      </c>
      <c r="F5545" s="192" t="s">
        <v>114</v>
      </c>
    </row>
    <row r="5546" spans="1:6">
      <c r="A5546" s="192">
        <v>87422</v>
      </c>
      <c r="B5546" s="192" t="s">
        <v>5864</v>
      </c>
      <c r="C5546" s="192" t="s">
        <v>367</v>
      </c>
      <c r="D5546" s="192" t="s">
        <v>113</v>
      </c>
      <c r="E5546" s="193">
        <v>20.75</v>
      </c>
      <c r="F5546" s="192" t="s">
        <v>114</v>
      </c>
    </row>
    <row r="5547" spans="1:6">
      <c r="A5547" s="192">
        <v>87423</v>
      </c>
      <c r="B5547" s="192" t="s">
        <v>5865</v>
      </c>
      <c r="C5547" s="192" t="s">
        <v>367</v>
      </c>
      <c r="D5547" s="192" t="s">
        <v>113</v>
      </c>
      <c r="E5547" s="193">
        <v>25.19</v>
      </c>
      <c r="F5547" s="192" t="s">
        <v>114</v>
      </c>
    </row>
    <row r="5548" spans="1:6">
      <c r="A5548" s="192">
        <v>87424</v>
      </c>
      <c r="B5548" s="192" t="s">
        <v>5866</v>
      </c>
      <c r="C5548" s="192" t="s">
        <v>367</v>
      </c>
      <c r="D5548" s="192" t="s">
        <v>113</v>
      </c>
      <c r="E5548" s="193">
        <v>25.72</v>
      </c>
      <c r="F5548" s="192" t="s">
        <v>114</v>
      </c>
    </row>
    <row r="5549" spans="1:6">
      <c r="A5549" s="192">
        <v>87425</v>
      </c>
      <c r="B5549" s="192" t="s">
        <v>5867</v>
      </c>
      <c r="C5549" s="192" t="s">
        <v>367</v>
      </c>
      <c r="D5549" s="192" t="s">
        <v>113</v>
      </c>
      <c r="E5549" s="193">
        <v>26.57</v>
      </c>
      <c r="F5549" s="192" t="s">
        <v>114</v>
      </c>
    </row>
    <row r="5550" spans="1:6">
      <c r="A5550" s="192">
        <v>87426</v>
      </c>
      <c r="B5550" s="192" t="s">
        <v>5868</v>
      </c>
      <c r="C5550" s="192" t="s">
        <v>367</v>
      </c>
      <c r="D5550" s="192" t="s">
        <v>113</v>
      </c>
      <c r="E5550" s="193">
        <v>29.81</v>
      </c>
      <c r="F5550" s="192" t="s">
        <v>114</v>
      </c>
    </row>
    <row r="5551" spans="1:6">
      <c r="A5551" s="192">
        <v>87427</v>
      </c>
      <c r="B5551" s="192" t="s">
        <v>5869</v>
      </c>
      <c r="C5551" s="192" t="s">
        <v>367</v>
      </c>
      <c r="D5551" s="192" t="s">
        <v>113</v>
      </c>
      <c r="E5551" s="193">
        <v>30.34</v>
      </c>
      <c r="F5551" s="192" t="s">
        <v>114</v>
      </c>
    </row>
    <row r="5552" spans="1:6">
      <c r="A5552" s="192">
        <v>87428</v>
      </c>
      <c r="B5552" s="192" t="s">
        <v>5870</v>
      </c>
      <c r="C5552" s="192" t="s">
        <v>367</v>
      </c>
      <c r="D5552" s="192" t="s">
        <v>113</v>
      </c>
      <c r="E5552" s="193">
        <v>31.2</v>
      </c>
      <c r="F5552" s="192" t="s">
        <v>114</v>
      </c>
    </row>
    <row r="5553" spans="1:6">
      <c r="A5553" s="192">
        <v>87429</v>
      </c>
      <c r="B5553" s="192" t="s">
        <v>5871</v>
      </c>
      <c r="C5553" s="192" t="s">
        <v>367</v>
      </c>
      <c r="D5553" s="192" t="s">
        <v>113</v>
      </c>
      <c r="E5553" s="193">
        <v>14.26</v>
      </c>
      <c r="F5553" s="192" t="s">
        <v>114</v>
      </c>
    </row>
    <row r="5554" spans="1:6">
      <c r="A5554" s="192">
        <v>87430</v>
      </c>
      <c r="B5554" s="192" t="s">
        <v>5872</v>
      </c>
      <c r="C5554" s="192" t="s">
        <v>367</v>
      </c>
      <c r="D5554" s="192" t="s">
        <v>113</v>
      </c>
      <c r="E5554" s="193">
        <v>14.61</v>
      </c>
      <c r="F5554" s="192" t="s">
        <v>114</v>
      </c>
    </row>
    <row r="5555" spans="1:6">
      <c r="A5555" s="192">
        <v>87431</v>
      </c>
      <c r="B5555" s="192" t="s">
        <v>5873</v>
      </c>
      <c r="C5555" s="192" t="s">
        <v>367</v>
      </c>
      <c r="D5555" s="192" t="s">
        <v>113</v>
      </c>
      <c r="E5555" s="193">
        <v>14.79</v>
      </c>
      <c r="F5555" s="192" t="s">
        <v>114</v>
      </c>
    </row>
    <row r="5556" spans="1:6">
      <c r="A5556" s="192">
        <v>87432</v>
      </c>
      <c r="B5556" s="192" t="s">
        <v>5874</v>
      </c>
      <c r="C5556" s="192" t="s">
        <v>367</v>
      </c>
      <c r="D5556" s="192" t="s">
        <v>113</v>
      </c>
      <c r="E5556" s="193">
        <v>20.85</v>
      </c>
      <c r="F5556" s="192" t="s">
        <v>114</v>
      </c>
    </row>
    <row r="5557" spans="1:6">
      <c r="A5557" s="192">
        <v>87433</v>
      </c>
      <c r="B5557" s="192" t="s">
        <v>5875</v>
      </c>
      <c r="C5557" s="192" t="s">
        <v>367</v>
      </c>
      <c r="D5557" s="192" t="s">
        <v>113</v>
      </c>
      <c r="E5557" s="193">
        <v>21.56</v>
      </c>
      <c r="F5557" s="192" t="s">
        <v>114</v>
      </c>
    </row>
    <row r="5558" spans="1:6">
      <c r="A5558" s="192">
        <v>87434</v>
      </c>
      <c r="B5558" s="192" t="s">
        <v>5876</v>
      </c>
      <c r="C5558" s="192" t="s">
        <v>367</v>
      </c>
      <c r="D5558" s="192" t="s">
        <v>113</v>
      </c>
      <c r="E5558" s="193">
        <v>22.05</v>
      </c>
      <c r="F5558" s="192" t="s">
        <v>114</v>
      </c>
    </row>
    <row r="5559" spans="1:6">
      <c r="A5559" s="192">
        <v>87435</v>
      </c>
      <c r="B5559" s="192" t="s">
        <v>5877</v>
      </c>
      <c r="C5559" s="192" t="s">
        <v>367</v>
      </c>
      <c r="D5559" s="192" t="s">
        <v>113</v>
      </c>
      <c r="E5559" s="193">
        <v>23.09</v>
      </c>
      <c r="F5559" s="192" t="s">
        <v>114</v>
      </c>
    </row>
    <row r="5560" spans="1:6">
      <c r="A5560" s="192">
        <v>87436</v>
      </c>
      <c r="B5560" s="192" t="s">
        <v>5878</v>
      </c>
      <c r="C5560" s="192" t="s">
        <v>367</v>
      </c>
      <c r="D5560" s="192" t="s">
        <v>113</v>
      </c>
      <c r="E5560" s="193">
        <v>24.29</v>
      </c>
      <c r="F5560" s="192" t="s">
        <v>114</v>
      </c>
    </row>
    <row r="5561" spans="1:6">
      <c r="A5561" s="192">
        <v>87437</v>
      </c>
      <c r="B5561" s="192" t="s">
        <v>5879</v>
      </c>
      <c r="C5561" s="192" t="s">
        <v>367</v>
      </c>
      <c r="D5561" s="192" t="s">
        <v>113</v>
      </c>
      <c r="E5561" s="193">
        <v>25.15</v>
      </c>
      <c r="F5561" s="192" t="s">
        <v>114</v>
      </c>
    </row>
    <row r="5562" spans="1:6">
      <c r="A5562" s="192">
        <v>87438</v>
      </c>
      <c r="B5562" s="192" t="s">
        <v>5880</v>
      </c>
      <c r="C5562" s="192" t="s">
        <v>367</v>
      </c>
      <c r="D5562" s="192" t="s">
        <v>113</v>
      </c>
      <c r="E5562" s="193">
        <v>28.6</v>
      </c>
      <c r="F5562" s="192" t="s">
        <v>114</v>
      </c>
    </row>
    <row r="5563" spans="1:6">
      <c r="A5563" s="192">
        <v>87439</v>
      </c>
      <c r="B5563" s="192" t="s">
        <v>5881</v>
      </c>
      <c r="C5563" s="192" t="s">
        <v>367</v>
      </c>
      <c r="D5563" s="192" t="s">
        <v>113</v>
      </c>
      <c r="E5563" s="193">
        <v>30.13</v>
      </c>
      <c r="F5563" s="192" t="s">
        <v>114</v>
      </c>
    </row>
    <row r="5564" spans="1:6">
      <c r="A5564" s="192">
        <v>87440</v>
      </c>
      <c r="B5564" s="192" t="s">
        <v>5882</v>
      </c>
      <c r="C5564" s="192" t="s">
        <v>367</v>
      </c>
      <c r="D5564" s="192" t="s">
        <v>113</v>
      </c>
      <c r="E5564" s="193">
        <v>30.84</v>
      </c>
      <c r="F5564" s="192" t="s">
        <v>114</v>
      </c>
    </row>
    <row r="5565" spans="1:6">
      <c r="A5565" s="192">
        <v>87527</v>
      </c>
      <c r="B5565" s="192" t="s">
        <v>5883</v>
      </c>
      <c r="C5565" s="192" t="s">
        <v>367</v>
      </c>
      <c r="D5565" s="192" t="s">
        <v>196</v>
      </c>
      <c r="E5565" s="193">
        <v>25.57</v>
      </c>
      <c r="F5565" s="192" t="s">
        <v>114</v>
      </c>
    </row>
    <row r="5566" spans="1:6">
      <c r="A5566" s="192">
        <v>87528</v>
      </c>
      <c r="B5566" s="192" t="s">
        <v>5884</v>
      </c>
      <c r="C5566" s="192" t="s">
        <v>367</v>
      </c>
      <c r="D5566" s="192" t="s">
        <v>196</v>
      </c>
      <c r="E5566" s="193">
        <v>29.15</v>
      </c>
      <c r="F5566" s="192" t="s">
        <v>114</v>
      </c>
    </row>
    <row r="5567" spans="1:6">
      <c r="A5567" s="192">
        <v>87529</v>
      </c>
      <c r="B5567" s="192" t="s">
        <v>5885</v>
      </c>
      <c r="C5567" s="192" t="s">
        <v>367</v>
      </c>
      <c r="D5567" s="192" t="s">
        <v>196</v>
      </c>
      <c r="E5567" s="193">
        <v>23.03</v>
      </c>
      <c r="F5567" s="192" t="s">
        <v>114</v>
      </c>
    </row>
    <row r="5568" spans="1:6">
      <c r="A5568" s="192">
        <v>87530</v>
      </c>
      <c r="B5568" s="192" t="s">
        <v>5886</v>
      </c>
      <c r="C5568" s="192" t="s">
        <v>367</v>
      </c>
      <c r="D5568" s="192" t="s">
        <v>196</v>
      </c>
      <c r="E5568" s="193">
        <v>26.61</v>
      </c>
      <c r="F5568" s="192" t="s">
        <v>114</v>
      </c>
    </row>
    <row r="5569" spans="1:6">
      <c r="A5569" s="192">
        <v>87531</v>
      </c>
      <c r="B5569" s="192" t="s">
        <v>5887</v>
      </c>
      <c r="C5569" s="192" t="s">
        <v>367</v>
      </c>
      <c r="D5569" s="192" t="s">
        <v>196</v>
      </c>
      <c r="E5569" s="193">
        <v>22.13</v>
      </c>
      <c r="F5569" s="192" t="s">
        <v>114</v>
      </c>
    </row>
    <row r="5570" spans="1:6">
      <c r="A5570" s="192">
        <v>87532</v>
      </c>
      <c r="B5570" s="192" t="s">
        <v>5888</v>
      </c>
      <c r="C5570" s="192" t="s">
        <v>367</v>
      </c>
      <c r="D5570" s="192" t="s">
        <v>196</v>
      </c>
      <c r="E5570" s="193">
        <v>25.71</v>
      </c>
      <c r="F5570" s="192" t="s">
        <v>114</v>
      </c>
    </row>
    <row r="5571" spans="1:6">
      <c r="A5571" s="192">
        <v>87535</v>
      </c>
      <c r="B5571" s="192" t="s">
        <v>5889</v>
      </c>
      <c r="C5571" s="192" t="s">
        <v>367</v>
      </c>
      <c r="D5571" s="192" t="s">
        <v>196</v>
      </c>
      <c r="E5571" s="193">
        <v>19.600000000000001</v>
      </c>
      <c r="F5571" s="192" t="s">
        <v>114</v>
      </c>
    </row>
    <row r="5572" spans="1:6">
      <c r="A5572" s="192">
        <v>87536</v>
      </c>
      <c r="B5572" s="192" t="s">
        <v>5890</v>
      </c>
      <c r="C5572" s="192" t="s">
        <v>367</v>
      </c>
      <c r="D5572" s="192" t="s">
        <v>196</v>
      </c>
      <c r="E5572" s="193">
        <v>23.18</v>
      </c>
      <c r="F5572" s="192" t="s">
        <v>114</v>
      </c>
    </row>
    <row r="5573" spans="1:6">
      <c r="A5573" s="192">
        <v>87537</v>
      </c>
      <c r="B5573" s="192" t="s">
        <v>5891</v>
      </c>
      <c r="C5573" s="192" t="s">
        <v>367</v>
      </c>
      <c r="D5573" s="192" t="s">
        <v>196</v>
      </c>
      <c r="E5573" s="193">
        <v>51.24</v>
      </c>
      <c r="F5573" s="192" t="s">
        <v>114</v>
      </c>
    </row>
    <row r="5574" spans="1:6">
      <c r="A5574" s="192">
        <v>87538</v>
      </c>
      <c r="B5574" s="192" t="s">
        <v>5892</v>
      </c>
      <c r="C5574" s="192" t="s">
        <v>367</v>
      </c>
      <c r="D5574" s="192" t="s">
        <v>196</v>
      </c>
      <c r="E5574" s="193">
        <v>49.08</v>
      </c>
      <c r="F5574" s="192" t="s">
        <v>114</v>
      </c>
    </row>
    <row r="5575" spans="1:6">
      <c r="A5575" s="192">
        <v>87539</v>
      </c>
      <c r="B5575" s="192" t="s">
        <v>5893</v>
      </c>
      <c r="C5575" s="192" t="s">
        <v>367</v>
      </c>
      <c r="D5575" s="192" t="s">
        <v>196</v>
      </c>
      <c r="E5575" s="193">
        <v>48.3</v>
      </c>
      <c r="F5575" s="192" t="s">
        <v>114</v>
      </c>
    </row>
    <row r="5576" spans="1:6">
      <c r="A5576" s="192">
        <v>87541</v>
      </c>
      <c r="B5576" s="192" t="s">
        <v>5894</v>
      </c>
      <c r="C5576" s="192" t="s">
        <v>367</v>
      </c>
      <c r="D5576" s="192" t="s">
        <v>196</v>
      </c>
      <c r="E5576" s="193">
        <v>46.14</v>
      </c>
      <c r="F5576" s="192" t="s">
        <v>114</v>
      </c>
    </row>
    <row r="5577" spans="1:6">
      <c r="A5577" s="192">
        <v>87543</v>
      </c>
      <c r="B5577" s="192" t="s">
        <v>5895</v>
      </c>
      <c r="C5577" s="192" t="s">
        <v>367</v>
      </c>
      <c r="D5577" s="192" t="s">
        <v>196</v>
      </c>
      <c r="E5577" s="193">
        <v>16.14</v>
      </c>
      <c r="F5577" s="192" t="s">
        <v>114</v>
      </c>
    </row>
    <row r="5578" spans="1:6">
      <c r="A5578" s="192">
        <v>87545</v>
      </c>
      <c r="B5578" s="192" t="s">
        <v>5896</v>
      </c>
      <c r="C5578" s="192" t="s">
        <v>367</v>
      </c>
      <c r="D5578" s="192" t="s">
        <v>196</v>
      </c>
      <c r="E5578" s="193">
        <v>17.5</v>
      </c>
      <c r="F5578" s="192" t="s">
        <v>114</v>
      </c>
    </row>
    <row r="5579" spans="1:6">
      <c r="A5579" s="192">
        <v>87546</v>
      </c>
      <c r="B5579" s="192" t="s">
        <v>5897</v>
      </c>
      <c r="C5579" s="192" t="s">
        <v>367</v>
      </c>
      <c r="D5579" s="192" t="s">
        <v>196</v>
      </c>
      <c r="E5579" s="193">
        <v>19.53</v>
      </c>
      <c r="F5579" s="192" t="s">
        <v>114</v>
      </c>
    </row>
    <row r="5580" spans="1:6">
      <c r="A5580" s="192">
        <v>87547</v>
      </c>
      <c r="B5580" s="192" t="s">
        <v>5898</v>
      </c>
      <c r="C5580" s="192" t="s">
        <v>367</v>
      </c>
      <c r="D5580" s="192" t="s">
        <v>196</v>
      </c>
      <c r="E5580" s="193">
        <v>14.98</v>
      </c>
      <c r="F5580" s="192" t="s">
        <v>114</v>
      </c>
    </row>
    <row r="5581" spans="1:6">
      <c r="A5581" s="192">
        <v>87548</v>
      </c>
      <c r="B5581" s="192" t="s">
        <v>5899</v>
      </c>
      <c r="C5581" s="192" t="s">
        <v>367</v>
      </c>
      <c r="D5581" s="192" t="s">
        <v>196</v>
      </c>
      <c r="E5581" s="193">
        <v>17.010000000000002</v>
      </c>
      <c r="F5581" s="192" t="s">
        <v>114</v>
      </c>
    </row>
    <row r="5582" spans="1:6">
      <c r="A5582" s="192">
        <v>87549</v>
      </c>
      <c r="B5582" s="192" t="s">
        <v>5900</v>
      </c>
      <c r="C5582" s="192" t="s">
        <v>367</v>
      </c>
      <c r="D5582" s="192" t="s">
        <v>196</v>
      </c>
      <c r="E5582" s="193">
        <v>14.07</v>
      </c>
      <c r="F5582" s="192" t="s">
        <v>114</v>
      </c>
    </row>
    <row r="5583" spans="1:6">
      <c r="A5583" s="192">
        <v>87550</v>
      </c>
      <c r="B5583" s="192" t="s">
        <v>5901</v>
      </c>
      <c r="C5583" s="192" t="s">
        <v>367</v>
      </c>
      <c r="D5583" s="192" t="s">
        <v>196</v>
      </c>
      <c r="E5583" s="193">
        <v>16.100000000000001</v>
      </c>
      <c r="F5583" s="192" t="s">
        <v>114</v>
      </c>
    </row>
    <row r="5584" spans="1:6">
      <c r="A5584" s="192">
        <v>87553</v>
      </c>
      <c r="B5584" s="192" t="s">
        <v>5902</v>
      </c>
      <c r="C5584" s="192" t="s">
        <v>367</v>
      </c>
      <c r="D5584" s="192" t="s">
        <v>196</v>
      </c>
      <c r="E5584" s="193">
        <v>11.53</v>
      </c>
      <c r="F5584" s="192" t="s">
        <v>114</v>
      </c>
    </row>
    <row r="5585" spans="1:6">
      <c r="A5585" s="192">
        <v>87554</v>
      </c>
      <c r="B5585" s="192" t="s">
        <v>5903</v>
      </c>
      <c r="C5585" s="192" t="s">
        <v>367</v>
      </c>
      <c r="D5585" s="192" t="s">
        <v>196</v>
      </c>
      <c r="E5585" s="193">
        <v>13.56</v>
      </c>
      <c r="F5585" s="192" t="s">
        <v>114</v>
      </c>
    </row>
    <row r="5586" spans="1:6">
      <c r="A5586" s="192">
        <v>87555</v>
      </c>
      <c r="B5586" s="192" t="s">
        <v>5904</v>
      </c>
      <c r="C5586" s="192" t="s">
        <v>367</v>
      </c>
      <c r="D5586" s="192" t="s">
        <v>196</v>
      </c>
      <c r="E5586" s="193">
        <v>31.25</v>
      </c>
      <c r="F5586" s="192" t="s">
        <v>114</v>
      </c>
    </row>
    <row r="5587" spans="1:6">
      <c r="A5587" s="192">
        <v>87556</v>
      </c>
      <c r="B5587" s="192" t="s">
        <v>5905</v>
      </c>
      <c r="C5587" s="192" t="s">
        <v>367</v>
      </c>
      <c r="D5587" s="192" t="s">
        <v>196</v>
      </c>
      <c r="E5587" s="193">
        <v>29.11</v>
      </c>
      <c r="F5587" s="192" t="s">
        <v>114</v>
      </c>
    </row>
    <row r="5588" spans="1:6">
      <c r="A5588" s="192">
        <v>87557</v>
      </c>
      <c r="B5588" s="192" t="s">
        <v>5906</v>
      </c>
      <c r="C5588" s="192" t="s">
        <v>367</v>
      </c>
      <c r="D5588" s="192" t="s">
        <v>196</v>
      </c>
      <c r="E5588" s="193">
        <v>28.33</v>
      </c>
      <c r="F5588" s="192" t="s">
        <v>114</v>
      </c>
    </row>
    <row r="5589" spans="1:6">
      <c r="A5589" s="192">
        <v>87559</v>
      </c>
      <c r="B5589" s="192" t="s">
        <v>5907</v>
      </c>
      <c r="C5589" s="192" t="s">
        <v>367</v>
      </c>
      <c r="D5589" s="192" t="s">
        <v>196</v>
      </c>
      <c r="E5589" s="193">
        <v>26.16</v>
      </c>
      <c r="F5589" s="192" t="s">
        <v>114</v>
      </c>
    </row>
    <row r="5590" spans="1:6">
      <c r="A5590" s="192">
        <v>87561</v>
      </c>
      <c r="B5590" s="192" t="s">
        <v>5908</v>
      </c>
      <c r="C5590" s="192" t="s">
        <v>367</v>
      </c>
      <c r="D5590" s="192" t="s">
        <v>196</v>
      </c>
      <c r="E5590" s="193">
        <v>28.51</v>
      </c>
      <c r="F5590" s="192" t="s">
        <v>114</v>
      </c>
    </row>
    <row r="5591" spans="1:6">
      <c r="A5591" s="192">
        <v>87775</v>
      </c>
      <c r="B5591" s="192" t="s">
        <v>5909</v>
      </c>
      <c r="C5591" s="192" t="s">
        <v>367</v>
      </c>
      <c r="D5591" s="192" t="s">
        <v>196</v>
      </c>
      <c r="E5591" s="193">
        <v>37.020000000000003</v>
      </c>
      <c r="F5591" s="192" t="s">
        <v>114</v>
      </c>
    </row>
    <row r="5592" spans="1:6">
      <c r="A5592" s="192">
        <v>87777</v>
      </c>
      <c r="B5592" s="192" t="s">
        <v>5910</v>
      </c>
      <c r="C5592" s="192" t="s">
        <v>367</v>
      </c>
      <c r="D5592" s="192" t="s">
        <v>196</v>
      </c>
      <c r="E5592" s="193">
        <v>40.01</v>
      </c>
      <c r="F5592" s="192" t="s">
        <v>114</v>
      </c>
    </row>
    <row r="5593" spans="1:6">
      <c r="A5593" s="192">
        <v>87778</v>
      </c>
      <c r="B5593" s="192" t="s">
        <v>5911</v>
      </c>
      <c r="C5593" s="192" t="s">
        <v>367</v>
      </c>
      <c r="D5593" s="192" t="s">
        <v>196</v>
      </c>
      <c r="E5593" s="193">
        <v>56.6</v>
      </c>
      <c r="F5593" s="192" t="s">
        <v>114</v>
      </c>
    </row>
    <row r="5594" spans="1:6">
      <c r="A5594" s="192">
        <v>87779</v>
      </c>
      <c r="B5594" s="192" t="s">
        <v>5912</v>
      </c>
      <c r="C5594" s="192" t="s">
        <v>367</v>
      </c>
      <c r="D5594" s="192" t="s">
        <v>196</v>
      </c>
      <c r="E5594" s="193">
        <v>43.08</v>
      </c>
      <c r="F5594" s="192" t="s">
        <v>114</v>
      </c>
    </row>
    <row r="5595" spans="1:6">
      <c r="A5595" s="192">
        <v>87781</v>
      </c>
      <c r="B5595" s="192" t="s">
        <v>5913</v>
      </c>
      <c r="C5595" s="192" t="s">
        <v>367</v>
      </c>
      <c r="D5595" s="192" t="s">
        <v>196</v>
      </c>
      <c r="E5595" s="193">
        <v>47.09</v>
      </c>
      <c r="F5595" s="192" t="s">
        <v>114</v>
      </c>
    </row>
    <row r="5596" spans="1:6">
      <c r="A5596" s="192">
        <v>87783</v>
      </c>
      <c r="B5596" s="192" t="s">
        <v>5914</v>
      </c>
      <c r="C5596" s="192" t="s">
        <v>367</v>
      </c>
      <c r="D5596" s="192" t="s">
        <v>196</v>
      </c>
      <c r="E5596" s="193">
        <v>70.75</v>
      </c>
      <c r="F5596" s="192" t="s">
        <v>114</v>
      </c>
    </row>
    <row r="5597" spans="1:6">
      <c r="A5597" s="192">
        <v>87784</v>
      </c>
      <c r="B5597" s="192" t="s">
        <v>5915</v>
      </c>
      <c r="C5597" s="192" t="s">
        <v>367</v>
      </c>
      <c r="D5597" s="192" t="s">
        <v>196</v>
      </c>
      <c r="E5597" s="193">
        <v>49.13</v>
      </c>
      <c r="F5597" s="192" t="s">
        <v>114</v>
      </c>
    </row>
    <row r="5598" spans="1:6">
      <c r="A5598" s="192">
        <v>87786</v>
      </c>
      <c r="B5598" s="192" t="s">
        <v>5916</v>
      </c>
      <c r="C5598" s="192" t="s">
        <v>367</v>
      </c>
      <c r="D5598" s="192" t="s">
        <v>196</v>
      </c>
      <c r="E5598" s="193">
        <v>54.16</v>
      </c>
      <c r="F5598" s="192" t="s">
        <v>114</v>
      </c>
    </row>
    <row r="5599" spans="1:6">
      <c r="A5599" s="192">
        <v>87787</v>
      </c>
      <c r="B5599" s="192" t="s">
        <v>5917</v>
      </c>
      <c r="C5599" s="192" t="s">
        <v>367</v>
      </c>
      <c r="D5599" s="192" t="s">
        <v>196</v>
      </c>
      <c r="E5599" s="193">
        <v>84.91</v>
      </c>
      <c r="F5599" s="192" t="s">
        <v>114</v>
      </c>
    </row>
    <row r="5600" spans="1:6">
      <c r="A5600" s="192">
        <v>87788</v>
      </c>
      <c r="B5600" s="192" t="s">
        <v>5918</v>
      </c>
      <c r="C5600" s="192" t="s">
        <v>367</v>
      </c>
      <c r="D5600" s="192" t="s">
        <v>196</v>
      </c>
      <c r="E5600" s="193">
        <v>63.42</v>
      </c>
      <c r="F5600" s="192" t="s">
        <v>114</v>
      </c>
    </row>
    <row r="5601" spans="1:6">
      <c r="A5601" s="192">
        <v>87790</v>
      </c>
      <c r="B5601" s="192" t="s">
        <v>5919</v>
      </c>
      <c r="C5601" s="192" t="s">
        <v>367</v>
      </c>
      <c r="D5601" s="192" t="s">
        <v>196</v>
      </c>
      <c r="E5601" s="193">
        <v>68.95</v>
      </c>
      <c r="F5601" s="192" t="s">
        <v>114</v>
      </c>
    </row>
    <row r="5602" spans="1:6">
      <c r="A5602" s="192">
        <v>87791</v>
      </c>
      <c r="B5602" s="192" t="s">
        <v>5920</v>
      </c>
      <c r="C5602" s="192" t="s">
        <v>367</v>
      </c>
      <c r="D5602" s="192" t="s">
        <v>196</v>
      </c>
      <c r="E5602" s="193">
        <v>100.31</v>
      </c>
      <c r="F5602" s="192" t="s">
        <v>114</v>
      </c>
    </row>
    <row r="5603" spans="1:6">
      <c r="A5603" s="192">
        <v>87792</v>
      </c>
      <c r="B5603" s="192" t="s">
        <v>5921</v>
      </c>
      <c r="C5603" s="192" t="s">
        <v>367</v>
      </c>
      <c r="D5603" s="192" t="s">
        <v>196</v>
      </c>
      <c r="E5603" s="193">
        <v>24.31</v>
      </c>
      <c r="F5603" s="192" t="s">
        <v>114</v>
      </c>
    </row>
    <row r="5604" spans="1:6">
      <c r="A5604" s="192">
        <v>87794</v>
      </c>
      <c r="B5604" s="192" t="s">
        <v>5922</v>
      </c>
      <c r="C5604" s="192" t="s">
        <v>367</v>
      </c>
      <c r="D5604" s="192" t="s">
        <v>196</v>
      </c>
      <c r="E5604" s="193">
        <v>27.1</v>
      </c>
      <c r="F5604" s="192" t="s">
        <v>114</v>
      </c>
    </row>
    <row r="5605" spans="1:6">
      <c r="A5605" s="192">
        <v>87795</v>
      </c>
      <c r="B5605" s="192" t="s">
        <v>5923</v>
      </c>
      <c r="C5605" s="192" t="s">
        <v>367</v>
      </c>
      <c r="D5605" s="192" t="s">
        <v>196</v>
      </c>
      <c r="E5605" s="193">
        <v>42.31</v>
      </c>
      <c r="F5605" s="192" t="s">
        <v>114</v>
      </c>
    </row>
    <row r="5606" spans="1:6">
      <c r="A5606" s="192">
        <v>87797</v>
      </c>
      <c r="B5606" s="192" t="s">
        <v>5924</v>
      </c>
      <c r="C5606" s="192" t="s">
        <v>367</v>
      </c>
      <c r="D5606" s="192" t="s">
        <v>196</v>
      </c>
      <c r="E5606" s="193">
        <v>30.15</v>
      </c>
      <c r="F5606" s="192" t="s">
        <v>114</v>
      </c>
    </row>
    <row r="5607" spans="1:6">
      <c r="A5607" s="192">
        <v>87799</v>
      </c>
      <c r="B5607" s="192" t="s">
        <v>5925</v>
      </c>
      <c r="C5607" s="192" t="s">
        <v>367</v>
      </c>
      <c r="D5607" s="192" t="s">
        <v>196</v>
      </c>
      <c r="E5607" s="193">
        <v>33.89</v>
      </c>
      <c r="F5607" s="192" t="s">
        <v>114</v>
      </c>
    </row>
    <row r="5608" spans="1:6">
      <c r="A5608" s="192">
        <v>87800</v>
      </c>
      <c r="B5608" s="192" t="s">
        <v>5926</v>
      </c>
      <c r="C5608" s="192" t="s">
        <v>367</v>
      </c>
      <c r="D5608" s="192" t="s">
        <v>196</v>
      </c>
      <c r="E5608" s="193">
        <v>55.7</v>
      </c>
      <c r="F5608" s="192" t="s">
        <v>114</v>
      </c>
    </row>
    <row r="5609" spans="1:6">
      <c r="A5609" s="192">
        <v>87801</v>
      </c>
      <c r="B5609" s="192" t="s">
        <v>5927</v>
      </c>
      <c r="C5609" s="192" t="s">
        <v>367</v>
      </c>
      <c r="D5609" s="192" t="s">
        <v>196</v>
      </c>
      <c r="E5609" s="193">
        <v>35.96</v>
      </c>
      <c r="F5609" s="192" t="s">
        <v>114</v>
      </c>
    </row>
    <row r="5610" spans="1:6">
      <c r="A5610" s="192">
        <v>87803</v>
      </c>
      <c r="B5610" s="192" t="s">
        <v>5928</v>
      </c>
      <c r="C5610" s="192" t="s">
        <v>367</v>
      </c>
      <c r="D5610" s="192" t="s">
        <v>196</v>
      </c>
      <c r="E5610" s="193">
        <v>40.659999999999997</v>
      </c>
      <c r="F5610" s="192" t="s">
        <v>114</v>
      </c>
    </row>
    <row r="5611" spans="1:6">
      <c r="A5611" s="192">
        <v>87804</v>
      </c>
      <c r="B5611" s="192" t="s">
        <v>5929</v>
      </c>
      <c r="C5611" s="192" t="s">
        <v>367</v>
      </c>
      <c r="D5611" s="192" t="s">
        <v>196</v>
      </c>
      <c r="E5611" s="193">
        <v>69.099999999999994</v>
      </c>
      <c r="F5611" s="192" t="s">
        <v>114</v>
      </c>
    </row>
    <row r="5612" spans="1:6">
      <c r="A5612" s="192">
        <v>87805</v>
      </c>
      <c r="B5612" s="192" t="s">
        <v>5930</v>
      </c>
      <c r="C5612" s="192" t="s">
        <v>367</v>
      </c>
      <c r="D5612" s="192" t="s">
        <v>196</v>
      </c>
      <c r="E5612" s="193">
        <v>41.46</v>
      </c>
      <c r="F5612" s="192" t="s">
        <v>114</v>
      </c>
    </row>
    <row r="5613" spans="1:6">
      <c r="A5613" s="192">
        <v>87807</v>
      </c>
      <c r="B5613" s="192" t="s">
        <v>5931</v>
      </c>
      <c r="C5613" s="192" t="s">
        <v>367</v>
      </c>
      <c r="D5613" s="192" t="s">
        <v>196</v>
      </c>
      <c r="E5613" s="193">
        <v>46.63</v>
      </c>
      <c r="F5613" s="192" t="s">
        <v>114</v>
      </c>
    </row>
    <row r="5614" spans="1:6">
      <c r="A5614" s="192">
        <v>87808</v>
      </c>
      <c r="B5614" s="192" t="s">
        <v>5932</v>
      </c>
      <c r="C5614" s="192" t="s">
        <v>367</v>
      </c>
      <c r="D5614" s="192" t="s">
        <v>196</v>
      </c>
      <c r="E5614" s="193">
        <v>75.47</v>
      </c>
      <c r="F5614" s="192" t="s">
        <v>114</v>
      </c>
    </row>
    <row r="5615" spans="1:6">
      <c r="A5615" s="192">
        <v>87809</v>
      </c>
      <c r="B5615" s="192" t="s">
        <v>5933</v>
      </c>
      <c r="C5615" s="192" t="s">
        <v>367</v>
      </c>
      <c r="D5615" s="192" t="s">
        <v>196</v>
      </c>
      <c r="E5615" s="193">
        <v>59.47</v>
      </c>
      <c r="F5615" s="192" t="s">
        <v>114</v>
      </c>
    </row>
    <row r="5616" spans="1:6">
      <c r="A5616" s="192">
        <v>87811</v>
      </c>
      <c r="B5616" s="192" t="s">
        <v>5934</v>
      </c>
      <c r="C5616" s="192" t="s">
        <v>367</v>
      </c>
      <c r="D5616" s="192" t="s">
        <v>196</v>
      </c>
      <c r="E5616" s="193">
        <v>62.26</v>
      </c>
      <c r="F5616" s="192" t="s">
        <v>114</v>
      </c>
    </row>
    <row r="5617" spans="1:6">
      <c r="A5617" s="192">
        <v>87812</v>
      </c>
      <c r="B5617" s="192" t="s">
        <v>5935</v>
      </c>
      <c r="C5617" s="192" t="s">
        <v>367</v>
      </c>
      <c r="D5617" s="192" t="s">
        <v>196</v>
      </c>
      <c r="E5617" s="193">
        <v>77.13</v>
      </c>
      <c r="F5617" s="192" t="s">
        <v>114</v>
      </c>
    </row>
    <row r="5618" spans="1:6">
      <c r="A5618" s="192">
        <v>87813</v>
      </c>
      <c r="B5618" s="192" t="s">
        <v>5936</v>
      </c>
      <c r="C5618" s="192" t="s">
        <v>367</v>
      </c>
      <c r="D5618" s="192" t="s">
        <v>196</v>
      </c>
      <c r="E5618" s="193">
        <v>65.290000000000006</v>
      </c>
      <c r="F5618" s="192" t="s">
        <v>114</v>
      </c>
    </row>
    <row r="5619" spans="1:6">
      <c r="A5619" s="192">
        <v>87815</v>
      </c>
      <c r="B5619" s="192" t="s">
        <v>5937</v>
      </c>
      <c r="C5619" s="192" t="s">
        <v>367</v>
      </c>
      <c r="D5619" s="192" t="s">
        <v>196</v>
      </c>
      <c r="E5619" s="193">
        <v>69.03</v>
      </c>
      <c r="F5619" s="192" t="s">
        <v>114</v>
      </c>
    </row>
    <row r="5620" spans="1:6">
      <c r="A5620" s="192">
        <v>87816</v>
      </c>
      <c r="B5620" s="192" t="s">
        <v>5938</v>
      </c>
      <c r="C5620" s="192" t="s">
        <v>367</v>
      </c>
      <c r="D5620" s="192" t="s">
        <v>196</v>
      </c>
      <c r="E5620" s="193">
        <v>90.53</v>
      </c>
      <c r="F5620" s="192" t="s">
        <v>114</v>
      </c>
    </row>
    <row r="5621" spans="1:6">
      <c r="A5621" s="192">
        <v>87817</v>
      </c>
      <c r="B5621" s="192" t="s">
        <v>5939</v>
      </c>
      <c r="C5621" s="192" t="s">
        <v>367</v>
      </c>
      <c r="D5621" s="192" t="s">
        <v>196</v>
      </c>
      <c r="E5621" s="193">
        <v>70.790000000000006</v>
      </c>
      <c r="F5621" s="192" t="s">
        <v>114</v>
      </c>
    </row>
    <row r="5622" spans="1:6">
      <c r="A5622" s="192">
        <v>87819</v>
      </c>
      <c r="B5622" s="192" t="s">
        <v>5940</v>
      </c>
      <c r="C5622" s="192" t="s">
        <v>367</v>
      </c>
      <c r="D5622" s="192" t="s">
        <v>196</v>
      </c>
      <c r="E5622" s="193">
        <v>75.489999999999995</v>
      </c>
      <c r="F5622" s="192" t="s">
        <v>114</v>
      </c>
    </row>
    <row r="5623" spans="1:6">
      <c r="A5623" s="192">
        <v>87820</v>
      </c>
      <c r="B5623" s="192" t="s">
        <v>5941</v>
      </c>
      <c r="C5623" s="192" t="s">
        <v>367</v>
      </c>
      <c r="D5623" s="192" t="s">
        <v>196</v>
      </c>
      <c r="E5623" s="193">
        <v>103.91</v>
      </c>
      <c r="F5623" s="192" t="s">
        <v>114</v>
      </c>
    </row>
    <row r="5624" spans="1:6">
      <c r="A5624" s="192">
        <v>87821</v>
      </c>
      <c r="B5624" s="192" t="s">
        <v>5942</v>
      </c>
      <c r="C5624" s="192" t="s">
        <v>367</v>
      </c>
      <c r="D5624" s="192" t="s">
        <v>196</v>
      </c>
      <c r="E5624" s="193">
        <v>102.4</v>
      </c>
      <c r="F5624" s="192" t="s">
        <v>114</v>
      </c>
    </row>
    <row r="5625" spans="1:6">
      <c r="A5625" s="192">
        <v>87823</v>
      </c>
      <c r="B5625" s="192" t="s">
        <v>5943</v>
      </c>
      <c r="C5625" s="192" t="s">
        <v>367</v>
      </c>
      <c r="D5625" s="192" t="s">
        <v>196</v>
      </c>
      <c r="E5625" s="193">
        <v>107.57</v>
      </c>
      <c r="F5625" s="192" t="s">
        <v>114</v>
      </c>
    </row>
    <row r="5626" spans="1:6">
      <c r="A5626" s="192">
        <v>87824</v>
      </c>
      <c r="B5626" s="192" t="s">
        <v>5944</v>
      </c>
      <c r="C5626" s="192" t="s">
        <v>367</v>
      </c>
      <c r="D5626" s="192" t="s">
        <v>196</v>
      </c>
      <c r="E5626" s="193">
        <v>136.08000000000001</v>
      </c>
      <c r="F5626" s="192" t="s">
        <v>114</v>
      </c>
    </row>
    <row r="5627" spans="1:6">
      <c r="A5627" s="192">
        <v>87825</v>
      </c>
      <c r="B5627" s="192" t="s">
        <v>5945</v>
      </c>
      <c r="C5627" s="192" t="s">
        <v>367</v>
      </c>
      <c r="D5627" s="192" t="s">
        <v>196</v>
      </c>
      <c r="E5627" s="193">
        <v>46.78</v>
      </c>
      <c r="F5627" s="192" t="s">
        <v>114</v>
      </c>
    </row>
    <row r="5628" spans="1:6">
      <c r="A5628" s="192">
        <v>87827</v>
      </c>
      <c r="B5628" s="192" t="s">
        <v>5946</v>
      </c>
      <c r="C5628" s="192" t="s">
        <v>367</v>
      </c>
      <c r="D5628" s="192" t="s">
        <v>196</v>
      </c>
      <c r="E5628" s="193">
        <v>50.19</v>
      </c>
      <c r="F5628" s="192" t="s">
        <v>114</v>
      </c>
    </row>
    <row r="5629" spans="1:6">
      <c r="A5629" s="192">
        <v>87828</v>
      </c>
      <c r="B5629" s="192" t="s">
        <v>5947</v>
      </c>
      <c r="C5629" s="192" t="s">
        <v>367</v>
      </c>
      <c r="D5629" s="192" t="s">
        <v>196</v>
      </c>
      <c r="E5629" s="193">
        <v>69.760000000000005</v>
      </c>
      <c r="F5629" s="192" t="s">
        <v>114</v>
      </c>
    </row>
    <row r="5630" spans="1:6">
      <c r="A5630" s="192">
        <v>87829</v>
      </c>
      <c r="B5630" s="192" t="s">
        <v>5948</v>
      </c>
      <c r="C5630" s="192" t="s">
        <v>367</v>
      </c>
      <c r="D5630" s="192" t="s">
        <v>196</v>
      </c>
      <c r="E5630" s="193">
        <v>53.31</v>
      </c>
      <c r="F5630" s="192" t="s">
        <v>114</v>
      </c>
    </row>
    <row r="5631" spans="1:6">
      <c r="A5631" s="192">
        <v>87831</v>
      </c>
      <c r="B5631" s="192" t="s">
        <v>5949</v>
      </c>
      <c r="C5631" s="192" t="s">
        <v>367</v>
      </c>
      <c r="D5631" s="192" t="s">
        <v>196</v>
      </c>
      <c r="E5631" s="193">
        <v>57.9</v>
      </c>
      <c r="F5631" s="192" t="s">
        <v>114</v>
      </c>
    </row>
    <row r="5632" spans="1:6">
      <c r="A5632" s="192">
        <v>87832</v>
      </c>
      <c r="B5632" s="192" t="s">
        <v>5950</v>
      </c>
      <c r="C5632" s="192" t="s">
        <v>367</v>
      </c>
      <c r="D5632" s="192" t="s">
        <v>196</v>
      </c>
      <c r="E5632" s="193">
        <v>85.53</v>
      </c>
      <c r="F5632" s="192" t="s">
        <v>114</v>
      </c>
    </row>
    <row r="5633" spans="1:6">
      <c r="A5633" s="192">
        <v>87834</v>
      </c>
      <c r="B5633" s="192" t="s">
        <v>5951</v>
      </c>
      <c r="C5633" s="192" t="s">
        <v>367</v>
      </c>
      <c r="D5633" s="192" t="s">
        <v>113</v>
      </c>
      <c r="E5633" s="193">
        <v>149.09</v>
      </c>
      <c r="F5633" s="192" t="s">
        <v>114</v>
      </c>
    </row>
    <row r="5634" spans="1:6">
      <c r="A5634" s="192">
        <v>87835</v>
      </c>
      <c r="B5634" s="192" t="s">
        <v>5952</v>
      </c>
      <c r="C5634" s="192" t="s">
        <v>367</v>
      </c>
      <c r="D5634" s="192" t="s">
        <v>113</v>
      </c>
      <c r="E5634" s="193">
        <v>101.24</v>
      </c>
      <c r="F5634" s="192" t="s">
        <v>114</v>
      </c>
    </row>
    <row r="5635" spans="1:6">
      <c r="A5635" s="192">
        <v>87836</v>
      </c>
      <c r="B5635" s="192" t="s">
        <v>5953</v>
      </c>
      <c r="C5635" s="192" t="s">
        <v>367</v>
      </c>
      <c r="D5635" s="192" t="s">
        <v>113</v>
      </c>
      <c r="E5635" s="193">
        <v>143.34</v>
      </c>
      <c r="F5635" s="192" t="s">
        <v>114</v>
      </c>
    </row>
    <row r="5636" spans="1:6">
      <c r="A5636" s="192">
        <v>87837</v>
      </c>
      <c r="B5636" s="192" t="s">
        <v>5954</v>
      </c>
      <c r="C5636" s="192" t="s">
        <v>367</v>
      </c>
      <c r="D5636" s="192" t="s">
        <v>113</v>
      </c>
      <c r="E5636" s="193">
        <v>96.2</v>
      </c>
      <c r="F5636" s="192" t="s">
        <v>114</v>
      </c>
    </row>
    <row r="5637" spans="1:6">
      <c r="A5637" s="192">
        <v>87838</v>
      </c>
      <c r="B5637" s="192" t="s">
        <v>5955</v>
      </c>
      <c r="C5637" s="192" t="s">
        <v>367</v>
      </c>
      <c r="D5637" s="192" t="s">
        <v>113</v>
      </c>
      <c r="E5637" s="193">
        <v>155.75</v>
      </c>
      <c r="F5637" s="192" t="s">
        <v>114</v>
      </c>
    </row>
    <row r="5638" spans="1:6">
      <c r="A5638" s="192">
        <v>87839</v>
      </c>
      <c r="B5638" s="192" t="s">
        <v>5956</v>
      </c>
      <c r="C5638" s="192" t="s">
        <v>367</v>
      </c>
      <c r="D5638" s="192" t="s">
        <v>113</v>
      </c>
      <c r="E5638" s="193">
        <v>105.46</v>
      </c>
      <c r="F5638" s="192" t="s">
        <v>114</v>
      </c>
    </row>
    <row r="5639" spans="1:6">
      <c r="A5639" s="192">
        <v>87840</v>
      </c>
      <c r="B5639" s="192" t="s">
        <v>5957</v>
      </c>
      <c r="C5639" s="192" t="s">
        <v>367</v>
      </c>
      <c r="D5639" s="192" t="s">
        <v>113</v>
      </c>
      <c r="E5639" s="193">
        <v>148.68</v>
      </c>
      <c r="F5639" s="192" t="s">
        <v>114</v>
      </c>
    </row>
    <row r="5640" spans="1:6">
      <c r="A5640" s="192">
        <v>87841</v>
      </c>
      <c r="B5640" s="192" t="s">
        <v>5958</v>
      </c>
      <c r="C5640" s="192" t="s">
        <v>367</v>
      </c>
      <c r="D5640" s="192" t="s">
        <v>113</v>
      </c>
      <c r="E5640" s="193">
        <v>99.08</v>
      </c>
      <c r="F5640" s="192" t="s">
        <v>114</v>
      </c>
    </row>
    <row r="5641" spans="1:6">
      <c r="A5641" s="192">
        <v>87842</v>
      </c>
      <c r="B5641" s="192" t="s">
        <v>5959</v>
      </c>
      <c r="C5641" s="192" t="s">
        <v>367</v>
      </c>
      <c r="D5641" s="192" t="s">
        <v>196</v>
      </c>
      <c r="E5641" s="193">
        <v>150.88999999999999</v>
      </c>
      <c r="F5641" s="192" t="s">
        <v>114</v>
      </c>
    </row>
    <row r="5642" spans="1:6">
      <c r="A5642" s="192">
        <v>87843</v>
      </c>
      <c r="B5642" s="192" t="s">
        <v>5960</v>
      </c>
      <c r="C5642" s="192" t="s">
        <v>367</v>
      </c>
      <c r="D5642" s="192" t="s">
        <v>196</v>
      </c>
      <c r="E5642" s="193">
        <v>110.91</v>
      </c>
      <c r="F5642" s="192" t="s">
        <v>114</v>
      </c>
    </row>
    <row r="5643" spans="1:6">
      <c r="A5643" s="192">
        <v>87844</v>
      </c>
      <c r="B5643" s="192" t="s">
        <v>5961</v>
      </c>
      <c r="C5643" s="192" t="s">
        <v>367</v>
      </c>
      <c r="D5643" s="192" t="s">
        <v>196</v>
      </c>
      <c r="E5643" s="193">
        <v>140.31</v>
      </c>
      <c r="F5643" s="192" t="s">
        <v>114</v>
      </c>
    </row>
    <row r="5644" spans="1:6">
      <c r="A5644" s="192">
        <v>87845</v>
      </c>
      <c r="B5644" s="192" t="s">
        <v>5962</v>
      </c>
      <c r="C5644" s="192" t="s">
        <v>367</v>
      </c>
      <c r="D5644" s="192" t="s">
        <v>196</v>
      </c>
      <c r="E5644" s="193">
        <v>101.06</v>
      </c>
      <c r="F5644" s="192" t="s">
        <v>114</v>
      </c>
    </row>
    <row r="5645" spans="1:6">
      <c r="A5645" s="192">
        <v>87846</v>
      </c>
      <c r="B5645" s="192" t="s">
        <v>5963</v>
      </c>
      <c r="C5645" s="192" t="s">
        <v>367</v>
      </c>
      <c r="D5645" s="192" t="s">
        <v>113</v>
      </c>
      <c r="E5645" s="193">
        <v>161.06</v>
      </c>
      <c r="F5645" s="192" t="s">
        <v>114</v>
      </c>
    </row>
    <row r="5646" spans="1:6">
      <c r="A5646" s="192">
        <v>87847</v>
      </c>
      <c r="B5646" s="192" t="s">
        <v>5964</v>
      </c>
      <c r="C5646" s="192" t="s">
        <v>367</v>
      </c>
      <c r="D5646" s="192" t="s">
        <v>113</v>
      </c>
      <c r="E5646" s="193">
        <v>113.22</v>
      </c>
      <c r="F5646" s="192" t="s">
        <v>114</v>
      </c>
    </row>
    <row r="5647" spans="1:6">
      <c r="A5647" s="192">
        <v>87848</v>
      </c>
      <c r="B5647" s="192" t="s">
        <v>5965</v>
      </c>
      <c r="C5647" s="192" t="s">
        <v>367</v>
      </c>
      <c r="D5647" s="192" t="s">
        <v>113</v>
      </c>
      <c r="E5647" s="193">
        <v>154.35</v>
      </c>
      <c r="F5647" s="192" t="s">
        <v>114</v>
      </c>
    </row>
    <row r="5648" spans="1:6">
      <c r="A5648" s="192">
        <v>87849</v>
      </c>
      <c r="B5648" s="192" t="s">
        <v>5966</v>
      </c>
      <c r="C5648" s="192" t="s">
        <v>367</v>
      </c>
      <c r="D5648" s="192" t="s">
        <v>113</v>
      </c>
      <c r="E5648" s="193">
        <v>107.22</v>
      </c>
      <c r="F5648" s="192" t="s">
        <v>114</v>
      </c>
    </row>
    <row r="5649" spans="1:6">
      <c r="A5649" s="192">
        <v>87850</v>
      </c>
      <c r="B5649" s="192" t="s">
        <v>5967</v>
      </c>
      <c r="C5649" s="192" t="s">
        <v>367</v>
      </c>
      <c r="D5649" s="192" t="s">
        <v>113</v>
      </c>
      <c r="E5649" s="193">
        <v>167.74</v>
      </c>
      <c r="F5649" s="192" t="s">
        <v>114</v>
      </c>
    </row>
    <row r="5650" spans="1:6">
      <c r="A5650" s="192">
        <v>87851</v>
      </c>
      <c r="B5650" s="192" t="s">
        <v>5968</v>
      </c>
      <c r="C5650" s="192" t="s">
        <v>367</v>
      </c>
      <c r="D5650" s="192" t="s">
        <v>113</v>
      </c>
      <c r="E5650" s="193">
        <v>117.46</v>
      </c>
      <c r="F5650" s="192" t="s">
        <v>114</v>
      </c>
    </row>
    <row r="5651" spans="1:6">
      <c r="A5651" s="192">
        <v>87852</v>
      </c>
      <c r="B5651" s="192" t="s">
        <v>5969</v>
      </c>
      <c r="C5651" s="192" t="s">
        <v>367</v>
      </c>
      <c r="D5651" s="192" t="s">
        <v>113</v>
      </c>
      <c r="E5651" s="193">
        <v>159.66999999999999</v>
      </c>
      <c r="F5651" s="192" t="s">
        <v>114</v>
      </c>
    </row>
    <row r="5652" spans="1:6">
      <c r="A5652" s="192">
        <v>87853</v>
      </c>
      <c r="B5652" s="192" t="s">
        <v>5970</v>
      </c>
      <c r="C5652" s="192" t="s">
        <v>367</v>
      </c>
      <c r="D5652" s="192" t="s">
        <v>113</v>
      </c>
      <c r="E5652" s="193">
        <v>110.08</v>
      </c>
      <c r="F5652" s="192" t="s">
        <v>114</v>
      </c>
    </row>
    <row r="5653" spans="1:6">
      <c r="A5653" s="192">
        <v>87854</v>
      </c>
      <c r="B5653" s="192" t="s">
        <v>5971</v>
      </c>
      <c r="C5653" s="192" t="s">
        <v>367</v>
      </c>
      <c r="D5653" s="192" t="s">
        <v>196</v>
      </c>
      <c r="E5653" s="193">
        <v>162.86000000000001</v>
      </c>
      <c r="F5653" s="192" t="s">
        <v>114</v>
      </c>
    </row>
    <row r="5654" spans="1:6">
      <c r="A5654" s="192">
        <v>87855</v>
      </c>
      <c r="B5654" s="192" t="s">
        <v>5972</v>
      </c>
      <c r="C5654" s="192" t="s">
        <v>367</v>
      </c>
      <c r="D5654" s="192" t="s">
        <v>196</v>
      </c>
      <c r="E5654" s="193">
        <v>122.9</v>
      </c>
      <c r="F5654" s="192" t="s">
        <v>114</v>
      </c>
    </row>
    <row r="5655" spans="1:6">
      <c r="A5655" s="192">
        <v>87856</v>
      </c>
      <c r="B5655" s="192" t="s">
        <v>5973</v>
      </c>
      <c r="C5655" s="192" t="s">
        <v>367</v>
      </c>
      <c r="D5655" s="192" t="s">
        <v>196</v>
      </c>
      <c r="E5655" s="193">
        <v>151.32</v>
      </c>
      <c r="F5655" s="192" t="s">
        <v>114</v>
      </c>
    </row>
    <row r="5656" spans="1:6">
      <c r="A5656" s="192">
        <v>87857</v>
      </c>
      <c r="B5656" s="192" t="s">
        <v>5974</v>
      </c>
      <c r="C5656" s="192" t="s">
        <v>367</v>
      </c>
      <c r="D5656" s="192" t="s">
        <v>196</v>
      </c>
      <c r="E5656" s="193">
        <v>112.06</v>
      </c>
      <c r="F5656" s="192" t="s">
        <v>114</v>
      </c>
    </row>
    <row r="5657" spans="1:6">
      <c r="A5657" s="192">
        <v>87858</v>
      </c>
      <c r="B5657" s="192" t="s">
        <v>5975</v>
      </c>
      <c r="C5657" s="192" t="s">
        <v>367</v>
      </c>
      <c r="D5657" s="192" t="s">
        <v>113</v>
      </c>
      <c r="E5657" s="193">
        <v>107.72</v>
      </c>
      <c r="F5657" s="192" t="s">
        <v>114</v>
      </c>
    </row>
    <row r="5658" spans="1:6">
      <c r="A5658" s="192">
        <v>87859</v>
      </c>
      <c r="B5658" s="192" t="s">
        <v>5976</v>
      </c>
      <c r="C5658" s="192" t="s">
        <v>367</v>
      </c>
      <c r="D5658" s="192" t="s">
        <v>113</v>
      </c>
      <c r="E5658" s="193">
        <v>123.9</v>
      </c>
      <c r="F5658" s="192" t="s">
        <v>114</v>
      </c>
    </row>
    <row r="5659" spans="1:6">
      <c r="A5659" s="192">
        <v>89048</v>
      </c>
      <c r="B5659" s="192" t="s">
        <v>5977</v>
      </c>
      <c r="C5659" s="192" t="s">
        <v>367</v>
      </c>
      <c r="D5659" s="192" t="s">
        <v>196</v>
      </c>
      <c r="E5659" s="193">
        <v>23.57</v>
      </c>
      <c r="F5659" s="192" t="s">
        <v>114</v>
      </c>
    </row>
    <row r="5660" spans="1:6">
      <c r="A5660" s="192">
        <v>89049</v>
      </c>
      <c r="B5660" s="192" t="s">
        <v>5978</v>
      </c>
      <c r="C5660" s="192" t="s">
        <v>367</v>
      </c>
      <c r="D5660" s="192" t="s">
        <v>113</v>
      </c>
      <c r="E5660" s="193">
        <v>16.440000000000001</v>
      </c>
      <c r="F5660" s="192" t="s">
        <v>114</v>
      </c>
    </row>
    <row r="5661" spans="1:6">
      <c r="A5661" s="192">
        <v>89173</v>
      </c>
      <c r="B5661" s="192" t="s">
        <v>5979</v>
      </c>
      <c r="C5661" s="192" t="s">
        <v>367</v>
      </c>
      <c r="D5661" s="192" t="s">
        <v>196</v>
      </c>
      <c r="E5661" s="193">
        <v>23.16</v>
      </c>
      <c r="F5661" s="192" t="s">
        <v>114</v>
      </c>
    </row>
    <row r="5662" spans="1:6">
      <c r="A5662" s="192">
        <v>90406</v>
      </c>
      <c r="B5662" s="192" t="s">
        <v>5980</v>
      </c>
      <c r="C5662" s="192" t="s">
        <v>367</v>
      </c>
      <c r="D5662" s="192" t="s">
        <v>196</v>
      </c>
      <c r="E5662" s="193">
        <v>30.43</v>
      </c>
      <c r="F5662" s="192" t="s">
        <v>114</v>
      </c>
    </row>
    <row r="5663" spans="1:6">
      <c r="A5663" s="192">
        <v>90407</v>
      </c>
      <c r="B5663" s="192" t="s">
        <v>5981</v>
      </c>
      <c r="C5663" s="192" t="s">
        <v>367</v>
      </c>
      <c r="D5663" s="192" t="s">
        <v>196</v>
      </c>
      <c r="E5663" s="193">
        <v>34.01</v>
      </c>
      <c r="F5663" s="192" t="s">
        <v>114</v>
      </c>
    </row>
    <row r="5664" spans="1:6">
      <c r="A5664" s="192">
        <v>90408</v>
      </c>
      <c r="B5664" s="192" t="s">
        <v>5982</v>
      </c>
      <c r="C5664" s="192" t="s">
        <v>367</v>
      </c>
      <c r="D5664" s="192" t="s">
        <v>196</v>
      </c>
      <c r="E5664" s="193">
        <v>22.17</v>
      </c>
      <c r="F5664" s="192" t="s">
        <v>114</v>
      </c>
    </row>
    <row r="5665" spans="1:6">
      <c r="A5665" s="192">
        <v>90409</v>
      </c>
      <c r="B5665" s="192" t="s">
        <v>5983</v>
      </c>
      <c r="C5665" s="192" t="s">
        <v>367</v>
      </c>
      <c r="D5665" s="192" t="s">
        <v>196</v>
      </c>
      <c r="E5665" s="193">
        <v>24.2</v>
      </c>
      <c r="F5665" s="192" t="s">
        <v>114</v>
      </c>
    </row>
    <row r="5666" spans="1:6">
      <c r="A5666" s="192">
        <v>84084</v>
      </c>
      <c r="B5666" s="192" t="s">
        <v>5984</v>
      </c>
      <c r="C5666" s="192" t="s">
        <v>367</v>
      </c>
      <c r="D5666" s="192" t="s">
        <v>596</v>
      </c>
      <c r="E5666" s="193">
        <v>5.76</v>
      </c>
      <c r="F5666" s="192" t="s">
        <v>114</v>
      </c>
    </row>
    <row r="5667" spans="1:6">
      <c r="A5667" s="192">
        <v>87242</v>
      </c>
      <c r="B5667" s="192" t="s">
        <v>5985</v>
      </c>
      <c r="C5667" s="192" t="s">
        <v>367</v>
      </c>
      <c r="D5667" s="192" t="s">
        <v>196</v>
      </c>
      <c r="E5667" s="193">
        <v>208.87</v>
      </c>
      <c r="F5667" s="192" t="s">
        <v>114</v>
      </c>
    </row>
    <row r="5668" spans="1:6">
      <c r="A5668" s="192">
        <v>87243</v>
      </c>
      <c r="B5668" s="192" t="s">
        <v>5986</v>
      </c>
      <c r="C5668" s="192" t="s">
        <v>367</v>
      </c>
      <c r="D5668" s="192" t="s">
        <v>196</v>
      </c>
      <c r="E5668" s="193">
        <v>192.83</v>
      </c>
      <c r="F5668" s="192" t="s">
        <v>114</v>
      </c>
    </row>
    <row r="5669" spans="1:6">
      <c r="A5669" s="192">
        <v>87244</v>
      </c>
      <c r="B5669" s="192" t="s">
        <v>5987</v>
      </c>
      <c r="C5669" s="192" t="s">
        <v>367</v>
      </c>
      <c r="D5669" s="192" t="s">
        <v>196</v>
      </c>
      <c r="E5669" s="193">
        <v>201.64</v>
      </c>
      <c r="F5669" s="192" t="s">
        <v>114</v>
      </c>
    </row>
    <row r="5670" spans="1:6">
      <c r="A5670" s="192">
        <v>87245</v>
      </c>
      <c r="B5670" s="192" t="s">
        <v>5988</v>
      </c>
      <c r="C5670" s="192" t="s">
        <v>367</v>
      </c>
      <c r="D5670" s="192" t="s">
        <v>196</v>
      </c>
      <c r="E5670" s="193">
        <v>241.84</v>
      </c>
      <c r="F5670" s="192" t="s">
        <v>114</v>
      </c>
    </row>
    <row r="5671" spans="1:6">
      <c r="A5671" s="192">
        <v>87264</v>
      </c>
      <c r="B5671" s="192" t="s">
        <v>5989</v>
      </c>
      <c r="C5671" s="192" t="s">
        <v>367</v>
      </c>
      <c r="D5671" s="192" t="s">
        <v>196</v>
      </c>
      <c r="E5671" s="193">
        <v>41.18</v>
      </c>
      <c r="F5671" s="192" t="s">
        <v>114</v>
      </c>
    </row>
    <row r="5672" spans="1:6">
      <c r="A5672" s="192">
        <v>87265</v>
      </c>
      <c r="B5672" s="192" t="s">
        <v>5990</v>
      </c>
      <c r="C5672" s="192" t="s">
        <v>367</v>
      </c>
      <c r="D5672" s="192" t="s">
        <v>196</v>
      </c>
      <c r="E5672" s="193">
        <v>35.619999999999997</v>
      </c>
      <c r="F5672" s="192" t="s">
        <v>114</v>
      </c>
    </row>
    <row r="5673" spans="1:6">
      <c r="A5673" s="192">
        <v>87266</v>
      </c>
      <c r="B5673" s="192" t="s">
        <v>5991</v>
      </c>
      <c r="C5673" s="192" t="s">
        <v>367</v>
      </c>
      <c r="D5673" s="192" t="s">
        <v>196</v>
      </c>
      <c r="E5673" s="193">
        <v>43.18</v>
      </c>
      <c r="F5673" s="192" t="s">
        <v>114</v>
      </c>
    </row>
    <row r="5674" spans="1:6">
      <c r="A5674" s="192">
        <v>87267</v>
      </c>
      <c r="B5674" s="192" t="s">
        <v>5992</v>
      </c>
      <c r="C5674" s="192" t="s">
        <v>367</v>
      </c>
      <c r="D5674" s="192" t="s">
        <v>196</v>
      </c>
      <c r="E5674" s="193">
        <v>40.68</v>
      </c>
      <c r="F5674" s="192" t="s">
        <v>114</v>
      </c>
    </row>
    <row r="5675" spans="1:6">
      <c r="A5675" s="192">
        <v>87268</v>
      </c>
      <c r="B5675" s="192" t="s">
        <v>5993</v>
      </c>
      <c r="C5675" s="192" t="s">
        <v>367</v>
      </c>
      <c r="D5675" s="192" t="s">
        <v>196</v>
      </c>
      <c r="E5675" s="193">
        <v>44.38</v>
      </c>
      <c r="F5675" s="192" t="s">
        <v>114</v>
      </c>
    </row>
    <row r="5676" spans="1:6">
      <c r="A5676" s="192">
        <v>87269</v>
      </c>
      <c r="B5676" s="192" t="s">
        <v>5994</v>
      </c>
      <c r="C5676" s="192" t="s">
        <v>367</v>
      </c>
      <c r="D5676" s="192" t="s">
        <v>196</v>
      </c>
      <c r="E5676" s="193">
        <v>38.32</v>
      </c>
      <c r="F5676" s="192" t="s">
        <v>114</v>
      </c>
    </row>
    <row r="5677" spans="1:6">
      <c r="A5677" s="192">
        <v>87270</v>
      </c>
      <c r="B5677" s="192" t="s">
        <v>5995</v>
      </c>
      <c r="C5677" s="192" t="s">
        <v>367</v>
      </c>
      <c r="D5677" s="192" t="s">
        <v>196</v>
      </c>
      <c r="E5677" s="193">
        <v>46.05</v>
      </c>
      <c r="F5677" s="192" t="s">
        <v>114</v>
      </c>
    </row>
    <row r="5678" spans="1:6">
      <c r="A5678" s="192">
        <v>87271</v>
      </c>
      <c r="B5678" s="192" t="s">
        <v>5996</v>
      </c>
      <c r="C5678" s="192" t="s">
        <v>367</v>
      </c>
      <c r="D5678" s="192" t="s">
        <v>196</v>
      </c>
      <c r="E5678" s="193">
        <v>43.21</v>
      </c>
      <c r="F5678" s="192" t="s">
        <v>114</v>
      </c>
    </row>
    <row r="5679" spans="1:6">
      <c r="A5679" s="192">
        <v>87272</v>
      </c>
      <c r="B5679" s="192" t="s">
        <v>5997</v>
      </c>
      <c r="C5679" s="192" t="s">
        <v>367</v>
      </c>
      <c r="D5679" s="192" t="s">
        <v>196</v>
      </c>
      <c r="E5679" s="193">
        <v>47.6</v>
      </c>
      <c r="F5679" s="192" t="s">
        <v>114</v>
      </c>
    </row>
    <row r="5680" spans="1:6">
      <c r="A5680" s="192">
        <v>87273</v>
      </c>
      <c r="B5680" s="192" t="s">
        <v>5998</v>
      </c>
      <c r="C5680" s="192" t="s">
        <v>367</v>
      </c>
      <c r="D5680" s="192" t="s">
        <v>196</v>
      </c>
      <c r="E5680" s="193">
        <v>40.18</v>
      </c>
      <c r="F5680" s="192" t="s">
        <v>114</v>
      </c>
    </row>
    <row r="5681" spans="1:6">
      <c r="A5681" s="192">
        <v>87274</v>
      </c>
      <c r="B5681" s="192" t="s">
        <v>5999</v>
      </c>
      <c r="C5681" s="192" t="s">
        <v>367</v>
      </c>
      <c r="D5681" s="192" t="s">
        <v>196</v>
      </c>
      <c r="E5681" s="193">
        <v>48.78</v>
      </c>
      <c r="F5681" s="192" t="s">
        <v>114</v>
      </c>
    </row>
    <row r="5682" spans="1:6">
      <c r="A5682" s="192">
        <v>87275</v>
      </c>
      <c r="B5682" s="192" t="s">
        <v>6000</v>
      </c>
      <c r="C5682" s="192" t="s">
        <v>367</v>
      </c>
      <c r="D5682" s="192" t="s">
        <v>196</v>
      </c>
      <c r="E5682" s="193">
        <v>46.25</v>
      </c>
      <c r="F5682" s="192" t="s">
        <v>114</v>
      </c>
    </row>
    <row r="5683" spans="1:6">
      <c r="A5683" s="192">
        <v>88786</v>
      </c>
      <c r="B5683" s="192" t="s">
        <v>6001</v>
      </c>
      <c r="C5683" s="192" t="s">
        <v>367</v>
      </c>
      <c r="D5683" s="192" t="s">
        <v>196</v>
      </c>
      <c r="E5683" s="193">
        <v>233.25</v>
      </c>
      <c r="F5683" s="192" t="s">
        <v>114</v>
      </c>
    </row>
    <row r="5684" spans="1:6">
      <c r="A5684" s="192">
        <v>88787</v>
      </c>
      <c r="B5684" s="192" t="s">
        <v>6002</v>
      </c>
      <c r="C5684" s="192" t="s">
        <v>367</v>
      </c>
      <c r="D5684" s="192" t="s">
        <v>196</v>
      </c>
      <c r="E5684" s="193">
        <v>216.1</v>
      </c>
      <c r="F5684" s="192" t="s">
        <v>114</v>
      </c>
    </row>
    <row r="5685" spans="1:6">
      <c r="A5685" s="192">
        <v>88788</v>
      </c>
      <c r="B5685" s="192" t="s">
        <v>6003</v>
      </c>
      <c r="C5685" s="192" t="s">
        <v>367</v>
      </c>
      <c r="D5685" s="192" t="s">
        <v>196</v>
      </c>
      <c r="E5685" s="193">
        <v>224.91</v>
      </c>
      <c r="F5685" s="192" t="s">
        <v>114</v>
      </c>
    </row>
    <row r="5686" spans="1:6">
      <c r="A5686" s="192">
        <v>88789</v>
      </c>
      <c r="B5686" s="192" t="s">
        <v>6004</v>
      </c>
      <c r="C5686" s="192" t="s">
        <v>367</v>
      </c>
      <c r="D5686" s="192" t="s">
        <v>196</v>
      </c>
      <c r="E5686" s="193">
        <v>268.94</v>
      </c>
      <c r="F5686" s="192" t="s">
        <v>114</v>
      </c>
    </row>
    <row r="5687" spans="1:6">
      <c r="A5687" s="192">
        <v>89045</v>
      </c>
      <c r="B5687" s="192" t="s">
        <v>6005</v>
      </c>
      <c r="C5687" s="192" t="s">
        <v>367</v>
      </c>
      <c r="D5687" s="192" t="s">
        <v>196</v>
      </c>
      <c r="E5687" s="193">
        <v>41.04</v>
      </c>
      <c r="F5687" s="192" t="s">
        <v>114</v>
      </c>
    </row>
    <row r="5688" spans="1:6">
      <c r="A5688" s="192">
        <v>89170</v>
      </c>
      <c r="B5688" s="192" t="s">
        <v>6006</v>
      </c>
      <c r="C5688" s="192" t="s">
        <v>367</v>
      </c>
      <c r="D5688" s="192" t="s">
        <v>196</v>
      </c>
      <c r="E5688" s="193">
        <v>39.630000000000003</v>
      </c>
      <c r="F5688" s="192" t="s">
        <v>114</v>
      </c>
    </row>
    <row r="5689" spans="1:6">
      <c r="A5689" s="192">
        <v>93392</v>
      </c>
      <c r="B5689" s="192" t="s">
        <v>6007</v>
      </c>
      <c r="C5689" s="192" t="s">
        <v>367</v>
      </c>
      <c r="D5689" s="192" t="s">
        <v>196</v>
      </c>
      <c r="E5689" s="193">
        <v>33.630000000000003</v>
      </c>
      <c r="F5689" s="192" t="s">
        <v>114</v>
      </c>
    </row>
    <row r="5690" spans="1:6">
      <c r="A5690" s="192">
        <v>93393</v>
      </c>
      <c r="B5690" s="192" t="s">
        <v>6008</v>
      </c>
      <c r="C5690" s="192" t="s">
        <v>367</v>
      </c>
      <c r="D5690" s="192" t="s">
        <v>196</v>
      </c>
      <c r="E5690" s="193">
        <v>28.15</v>
      </c>
      <c r="F5690" s="192" t="s">
        <v>114</v>
      </c>
    </row>
    <row r="5691" spans="1:6">
      <c r="A5691" s="192">
        <v>93394</v>
      </c>
      <c r="B5691" s="192" t="s">
        <v>6009</v>
      </c>
      <c r="C5691" s="192" t="s">
        <v>367</v>
      </c>
      <c r="D5691" s="192" t="s">
        <v>196</v>
      </c>
      <c r="E5691" s="193">
        <v>35.630000000000003</v>
      </c>
      <c r="F5691" s="192" t="s">
        <v>114</v>
      </c>
    </row>
    <row r="5692" spans="1:6">
      <c r="A5692" s="192">
        <v>93395</v>
      </c>
      <c r="B5692" s="192" t="s">
        <v>6010</v>
      </c>
      <c r="C5692" s="192" t="s">
        <v>367</v>
      </c>
      <c r="D5692" s="192" t="s">
        <v>196</v>
      </c>
      <c r="E5692" s="193">
        <v>33.130000000000003</v>
      </c>
      <c r="F5692" s="192" t="s">
        <v>114</v>
      </c>
    </row>
    <row r="5693" spans="1:6">
      <c r="A5693" s="192">
        <v>99194</v>
      </c>
      <c r="B5693" s="192" t="s">
        <v>6011</v>
      </c>
      <c r="C5693" s="192" t="s">
        <v>367</v>
      </c>
      <c r="D5693" s="192" t="s">
        <v>196</v>
      </c>
      <c r="E5693" s="193">
        <v>39.61</v>
      </c>
      <c r="F5693" s="192" t="s">
        <v>114</v>
      </c>
    </row>
    <row r="5694" spans="1:6">
      <c r="A5694" s="192">
        <v>99195</v>
      </c>
      <c r="B5694" s="192" t="s">
        <v>6012</v>
      </c>
      <c r="C5694" s="192" t="s">
        <v>367</v>
      </c>
      <c r="D5694" s="192" t="s">
        <v>196</v>
      </c>
      <c r="E5694" s="193">
        <v>34.130000000000003</v>
      </c>
      <c r="F5694" s="192" t="s">
        <v>114</v>
      </c>
    </row>
    <row r="5695" spans="1:6">
      <c r="A5695" s="192">
        <v>99196</v>
      </c>
      <c r="B5695" s="192" t="s">
        <v>6013</v>
      </c>
      <c r="C5695" s="192" t="s">
        <v>367</v>
      </c>
      <c r="D5695" s="192" t="s">
        <v>196</v>
      </c>
      <c r="E5695" s="193">
        <v>41.61</v>
      </c>
      <c r="F5695" s="192" t="s">
        <v>114</v>
      </c>
    </row>
    <row r="5696" spans="1:6">
      <c r="A5696" s="192">
        <v>99198</v>
      </c>
      <c r="B5696" s="192" t="s">
        <v>6014</v>
      </c>
      <c r="C5696" s="192" t="s">
        <v>367</v>
      </c>
      <c r="D5696" s="192" t="s">
        <v>196</v>
      </c>
      <c r="E5696" s="193">
        <v>39.11</v>
      </c>
      <c r="F5696" s="192" t="s">
        <v>114</v>
      </c>
    </row>
    <row r="5697" spans="1:6">
      <c r="A5697" s="192">
        <v>84088</v>
      </c>
      <c r="B5697" s="192" t="s">
        <v>6015</v>
      </c>
      <c r="C5697" s="192" t="s">
        <v>6</v>
      </c>
      <c r="D5697" s="192" t="s">
        <v>113</v>
      </c>
      <c r="E5697" s="193">
        <v>80.14</v>
      </c>
      <c r="F5697" s="192" t="s">
        <v>114</v>
      </c>
    </row>
    <row r="5698" spans="1:6">
      <c r="A5698" s="192">
        <v>84089</v>
      </c>
      <c r="B5698" s="192" t="s">
        <v>6016</v>
      </c>
      <c r="C5698" s="192" t="s">
        <v>6</v>
      </c>
      <c r="D5698" s="192" t="s">
        <v>113</v>
      </c>
      <c r="E5698" s="193">
        <v>113.2</v>
      </c>
      <c r="F5698" s="192" t="s">
        <v>114</v>
      </c>
    </row>
    <row r="5699" spans="1:6">
      <c r="A5699" s="192">
        <v>40675</v>
      </c>
      <c r="B5699" s="192" t="s">
        <v>6017</v>
      </c>
      <c r="C5699" s="192" t="s">
        <v>6</v>
      </c>
      <c r="D5699" s="192" t="s">
        <v>596</v>
      </c>
      <c r="E5699" s="193">
        <v>3.8</v>
      </c>
      <c r="F5699" s="192" t="s">
        <v>114</v>
      </c>
    </row>
    <row r="5700" spans="1:6">
      <c r="A5700" s="192">
        <v>84093</v>
      </c>
      <c r="B5700" s="192" t="s">
        <v>6018</v>
      </c>
      <c r="C5700" s="192" t="s">
        <v>6</v>
      </c>
      <c r="D5700" s="192" t="s">
        <v>196</v>
      </c>
      <c r="E5700" s="193">
        <v>24.08</v>
      </c>
      <c r="F5700" s="192" t="s">
        <v>114</v>
      </c>
    </row>
    <row r="5701" spans="1:6">
      <c r="A5701" s="192">
        <v>96112</v>
      </c>
      <c r="B5701" s="192" t="s">
        <v>6019</v>
      </c>
      <c r="C5701" s="192" t="s">
        <v>367</v>
      </c>
      <c r="D5701" s="192" t="s">
        <v>196</v>
      </c>
      <c r="E5701" s="193">
        <v>82.85</v>
      </c>
      <c r="F5701" s="192" t="s">
        <v>114</v>
      </c>
    </row>
    <row r="5702" spans="1:6">
      <c r="A5702" s="192">
        <v>96117</v>
      </c>
      <c r="B5702" s="192" t="s">
        <v>6020</v>
      </c>
      <c r="C5702" s="192" t="s">
        <v>367</v>
      </c>
      <c r="D5702" s="192" t="s">
        <v>196</v>
      </c>
      <c r="E5702" s="193">
        <v>92.96</v>
      </c>
      <c r="F5702" s="192" t="s">
        <v>114</v>
      </c>
    </row>
    <row r="5703" spans="1:6">
      <c r="A5703" s="192">
        <v>96122</v>
      </c>
      <c r="B5703" s="192" t="s">
        <v>6021</v>
      </c>
      <c r="C5703" s="192" t="s">
        <v>6</v>
      </c>
      <c r="D5703" s="192" t="s">
        <v>196</v>
      </c>
      <c r="E5703" s="193">
        <v>20.8</v>
      </c>
      <c r="F5703" s="192" t="s">
        <v>114</v>
      </c>
    </row>
    <row r="5704" spans="1:6">
      <c r="A5704" s="192">
        <v>96109</v>
      </c>
      <c r="B5704" s="192" t="s">
        <v>6022</v>
      </c>
      <c r="C5704" s="192" t="s">
        <v>367</v>
      </c>
      <c r="D5704" s="192" t="s">
        <v>113</v>
      </c>
      <c r="E5704" s="193">
        <v>35.71</v>
      </c>
      <c r="F5704" s="192" t="s">
        <v>114</v>
      </c>
    </row>
    <row r="5705" spans="1:6">
      <c r="A5705" s="192">
        <v>96110</v>
      </c>
      <c r="B5705" s="192" t="s">
        <v>6023</v>
      </c>
      <c r="C5705" s="192" t="s">
        <v>367</v>
      </c>
      <c r="D5705" s="192" t="s">
        <v>113</v>
      </c>
      <c r="E5705" s="193">
        <v>55.64</v>
      </c>
      <c r="F5705" s="192" t="s">
        <v>114</v>
      </c>
    </row>
    <row r="5706" spans="1:6">
      <c r="A5706" s="192">
        <v>96113</v>
      </c>
      <c r="B5706" s="192" t="s">
        <v>6024</v>
      </c>
      <c r="C5706" s="192" t="s">
        <v>367</v>
      </c>
      <c r="D5706" s="192" t="s">
        <v>113</v>
      </c>
      <c r="E5706" s="193">
        <v>32.18</v>
      </c>
      <c r="F5706" s="192" t="s">
        <v>114</v>
      </c>
    </row>
    <row r="5707" spans="1:6">
      <c r="A5707" s="192">
        <v>96114</v>
      </c>
      <c r="B5707" s="192" t="s">
        <v>6025</v>
      </c>
      <c r="C5707" s="192" t="s">
        <v>367</v>
      </c>
      <c r="D5707" s="192" t="s">
        <v>113</v>
      </c>
      <c r="E5707" s="193">
        <v>57.71</v>
      </c>
      <c r="F5707" s="192" t="s">
        <v>114</v>
      </c>
    </row>
    <row r="5708" spans="1:6">
      <c r="A5708" s="192">
        <v>96120</v>
      </c>
      <c r="B5708" s="192" t="s">
        <v>6026</v>
      </c>
      <c r="C5708" s="192" t="s">
        <v>6</v>
      </c>
      <c r="D5708" s="192" t="s">
        <v>113</v>
      </c>
      <c r="E5708" s="193">
        <v>2.5099999999999998</v>
      </c>
      <c r="F5708" s="192" t="s">
        <v>114</v>
      </c>
    </row>
    <row r="5709" spans="1:6">
      <c r="A5709" s="192">
        <v>96123</v>
      </c>
      <c r="B5709" s="192" t="s">
        <v>6027</v>
      </c>
      <c r="C5709" s="192" t="s">
        <v>6</v>
      </c>
      <c r="D5709" s="192" t="s">
        <v>113</v>
      </c>
      <c r="E5709" s="193">
        <v>23.15</v>
      </c>
      <c r="F5709" s="192" t="s">
        <v>114</v>
      </c>
    </row>
    <row r="5710" spans="1:6">
      <c r="A5710" s="192">
        <v>99054</v>
      </c>
      <c r="B5710" s="192" t="s">
        <v>6028</v>
      </c>
      <c r="C5710" s="192" t="s">
        <v>367</v>
      </c>
      <c r="D5710" s="192" t="s">
        <v>113</v>
      </c>
      <c r="E5710" s="193">
        <v>43.28</v>
      </c>
      <c r="F5710" s="192" t="s">
        <v>114</v>
      </c>
    </row>
    <row r="5711" spans="1:6">
      <c r="A5711" s="192">
        <v>72200</v>
      </c>
      <c r="B5711" s="192" t="s">
        <v>6029</v>
      </c>
      <c r="C5711" s="192" t="s">
        <v>367</v>
      </c>
      <c r="D5711" s="192" t="s">
        <v>196</v>
      </c>
      <c r="E5711" s="193">
        <v>88.77</v>
      </c>
      <c r="F5711" s="192" t="s">
        <v>114</v>
      </c>
    </row>
    <row r="5712" spans="1:6">
      <c r="A5712" s="192" t="s">
        <v>6030</v>
      </c>
      <c r="B5712" s="192" t="s">
        <v>6031</v>
      </c>
      <c r="C5712" s="192" t="s">
        <v>6</v>
      </c>
      <c r="D5712" s="192" t="s">
        <v>113</v>
      </c>
      <c r="E5712" s="193">
        <v>84.38</v>
      </c>
      <c r="F5712" s="192" t="s">
        <v>114</v>
      </c>
    </row>
    <row r="5713" spans="1:6">
      <c r="A5713" s="192">
        <v>72201</v>
      </c>
      <c r="B5713" s="192" t="s">
        <v>6032</v>
      </c>
      <c r="C5713" s="192" t="s">
        <v>367</v>
      </c>
      <c r="D5713" s="192" t="s">
        <v>196</v>
      </c>
      <c r="E5713" s="193">
        <v>9.99</v>
      </c>
      <c r="F5713" s="192" t="s">
        <v>114</v>
      </c>
    </row>
    <row r="5714" spans="1:6">
      <c r="A5714" s="192">
        <v>96111</v>
      </c>
      <c r="B5714" s="192" t="s">
        <v>6033</v>
      </c>
      <c r="C5714" s="192" t="s">
        <v>367</v>
      </c>
      <c r="D5714" s="192" t="s">
        <v>113</v>
      </c>
      <c r="E5714" s="193">
        <v>34.97</v>
      </c>
      <c r="F5714" s="192" t="s">
        <v>114</v>
      </c>
    </row>
    <row r="5715" spans="1:6">
      <c r="A5715" s="192">
        <v>96116</v>
      </c>
      <c r="B5715" s="192" t="s">
        <v>6034</v>
      </c>
      <c r="C5715" s="192" t="s">
        <v>367</v>
      </c>
      <c r="D5715" s="192" t="s">
        <v>113</v>
      </c>
      <c r="E5715" s="193">
        <v>38.869999999999997</v>
      </c>
      <c r="F5715" s="192" t="s">
        <v>114</v>
      </c>
    </row>
    <row r="5716" spans="1:6">
      <c r="A5716" s="192">
        <v>96121</v>
      </c>
      <c r="B5716" s="192" t="s">
        <v>6035</v>
      </c>
      <c r="C5716" s="192" t="s">
        <v>6</v>
      </c>
      <c r="D5716" s="192" t="s">
        <v>113</v>
      </c>
      <c r="E5716" s="193">
        <v>6.82</v>
      </c>
      <c r="F5716" s="192" t="s">
        <v>114</v>
      </c>
    </row>
    <row r="5717" spans="1:6">
      <c r="A5717" s="192">
        <v>96485</v>
      </c>
      <c r="B5717" s="192" t="s">
        <v>6036</v>
      </c>
      <c r="C5717" s="192" t="s">
        <v>367</v>
      </c>
      <c r="D5717" s="192" t="s">
        <v>113</v>
      </c>
      <c r="E5717" s="193">
        <v>40.090000000000003</v>
      </c>
      <c r="F5717" s="192" t="s">
        <v>114</v>
      </c>
    </row>
    <row r="5718" spans="1:6">
      <c r="A5718" s="192">
        <v>96486</v>
      </c>
      <c r="B5718" s="192" t="s">
        <v>6037</v>
      </c>
      <c r="C5718" s="192" t="s">
        <v>367</v>
      </c>
      <c r="D5718" s="192" t="s">
        <v>113</v>
      </c>
      <c r="E5718" s="193">
        <v>44.3</v>
      </c>
      <c r="F5718" s="192" t="s">
        <v>114</v>
      </c>
    </row>
    <row r="5719" spans="1:6">
      <c r="A5719" s="192">
        <v>72198</v>
      </c>
      <c r="B5719" s="192" t="s">
        <v>6038</v>
      </c>
      <c r="C5719" s="192" t="s">
        <v>367</v>
      </c>
      <c r="D5719" s="192" t="s">
        <v>113</v>
      </c>
      <c r="E5719" s="193">
        <v>98.33</v>
      </c>
      <c r="F5719" s="192" t="s">
        <v>114</v>
      </c>
    </row>
    <row r="5720" spans="1:6">
      <c r="A5720" s="192" t="s">
        <v>6039</v>
      </c>
      <c r="B5720" s="192" t="s">
        <v>6040</v>
      </c>
      <c r="C5720" s="192" t="s">
        <v>367</v>
      </c>
      <c r="D5720" s="192" t="s">
        <v>113</v>
      </c>
      <c r="E5720" s="193">
        <v>61.89</v>
      </c>
      <c r="F5720" s="192" t="s">
        <v>114</v>
      </c>
    </row>
    <row r="5721" spans="1:6">
      <c r="A5721" s="192">
        <v>83730</v>
      </c>
      <c r="B5721" s="192" t="s">
        <v>6041</v>
      </c>
      <c r="C5721" s="192" t="s">
        <v>367</v>
      </c>
      <c r="D5721" s="192" t="s">
        <v>196</v>
      </c>
      <c r="E5721" s="193">
        <v>138.97999999999999</v>
      </c>
      <c r="F5721" s="192" t="s">
        <v>114</v>
      </c>
    </row>
    <row r="5722" spans="1:6">
      <c r="A5722" s="192">
        <v>83736</v>
      </c>
      <c r="B5722" s="192" t="s">
        <v>6042</v>
      </c>
      <c r="C5722" s="192" t="s">
        <v>367</v>
      </c>
      <c r="D5722" s="192" t="s">
        <v>196</v>
      </c>
      <c r="E5722" s="193">
        <v>147.03</v>
      </c>
      <c r="F5722" s="192" t="s">
        <v>114</v>
      </c>
    </row>
    <row r="5723" spans="1:6">
      <c r="A5723" s="192">
        <v>91514</v>
      </c>
      <c r="B5723" s="192" t="s">
        <v>6043</v>
      </c>
      <c r="C5723" s="192" t="s">
        <v>367</v>
      </c>
      <c r="D5723" s="192" t="s">
        <v>196</v>
      </c>
      <c r="E5723" s="193">
        <v>4.7</v>
      </c>
      <c r="F5723" s="192" t="s">
        <v>114</v>
      </c>
    </row>
    <row r="5724" spans="1:6">
      <c r="A5724" s="192">
        <v>91515</v>
      </c>
      <c r="B5724" s="192" t="s">
        <v>6044</v>
      </c>
      <c r="C5724" s="192" t="s">
        <v>367</v>
      </c>
      <c r="D5724" s="192" t="s">
        <v>196</v>
      </c>
      <c r="E5724" s="193">
        <v>6.21</v>
      </c>
      <c r="F5724" s="192" t="s">
        <v>114</v>
      </c>
    </row>
    <row r="5725" spans="1:6">
      <c r="A5725" s="192">
        <v>91516</v>
      </c>
      <c r="B5725" s="192" t="s">
        <v>6045</v>
      </c>
      <c r="C5725" s="192" t="s">
        <v>367</v>
      </c>
      <c r="D5725" s="192" t="s">
        <v>196</v>
      </c>
      <c r="E5725" s="193">
        <v>9.06</v>
      </c>
      <c r="F5725" s="192" t="s">
        <v>114</v>
      </c>
    </row>
    <row r="5726" spans="1:6">
      <c r="A5726" s="192">
        <v>91517</v>
      </c>
      <c r="B5726" s="192" t="s">
        <v>6046</v>
      </c>
      <c r="C5726" s="192" t="s">
        <v>367</v>
      </c>
      <c r="D5726" s="192" t="s">
        <v>196</v>
      </c>
      <c r="E5726" s="193">
        <v>10.1</v>
      </c>
      <c r="F5726" s="192" t="s">
        <v>114</v>
      </c>
    </row>
    <row r="5727" spans="1:6">
      <c r="A5727" s="192">
        <v>91519</v>
      </c>
      <c r="B5727" s="192" t="s">
        <v>6047</v>
      </c>
      <c r="C5727" s="192" t="s">
        <v>367</v>
      </c>
      <c r="D5727" s="192" t="s">
        <v>196</v>
      </c>
      <c r="E5727" s="193">
        <v>11.59</v>
      </c>
      <c r="F5727" s="192" t="s">
        <v>114</v>
      </c>
    </row>
    <row r="5728" spans="1:6">
      <c r="A5728" s="192">
        <v>91520</v>
      </c>
      <c r="B5728" s="192" t="s">
        <v>6048</v>
      </c>
      <c r="C5728" s="192" t="s">
        <v>367</v>
      </c>
      <c r="D5728" s="192" t="s">
        <v>196</v>
      </c>
      <c r="E5728" s="193">
        <v>1.71</v>
      </c>
      <c r="F5728" s="192" t="s">
        <v>114</v>
      </c>
    </row>
    <row r="5729" spans="1:6">
      <c r="A5729" s="192">
        <v>91522</v>
      </c>
      <c r="B5729" s="192" t="s">
        <v>6049</v>
      </c>
      <c r="C5729" s="192" t="s">
        <v>367</v>
      </c>
      <c r="D5729" s="192" t="s">
        <v>196</v>
      </c>
      <c r="E5729" s="193">
        <v>2.0499999999999998</v>
      </c>
      <c r="F5729" s="192" t="s">
        <v>114</v>
      </c>
    </row>
    <row r="5730" spans="1:6">
      <c r="A5730" s="192">
        <v>91525</v>
      </c>
      <c r="B5730" s="192" t="s">
        <v>6050</v>
      </c>
      <c r="C5730" s="192" t="s">
        <v>367</v>
      </c>
      <c r="D5730" s="192" t="s">
        <v>196</v>
      </c>
      <c r="E5730" s="193">
        <v>3.86</v>
      </c>
      <c r="F5730" s="192" t="s">
        <v>114</v>
      </c>
    </row>
    <row r="5731" spans="1:6">
      <c r="A5731" s="192">
        <v>87280</v>
      </c>
      <c r="B5731" s="192" t="s">
        <v>6051</v>
      </c>
      <c r="C5731" s="192" t="s">
        <v>1462</v>
      </c>
      <c r="D5731" s="192" t="s">
        <v>196</v>
      </c>
      <c r="E5731" s="193">
        <v>267.08</v>
      </c>
      <c r="F5731" s="192" t="s">
        <v>114</v>
      </c>
    </row>
    <row r="5732" spans="1:6">
      <c r="A5732" s="192">
        <v>87281</v>
      </c>
      <c r="B5732" s="192" t="s">
        <v>6052</v>
      </c>
      <c r="C5732" s="192" t="s">
        <v>1462</v>
      </c>
      <c r="D5732" s="192" t="s">
        <v>196</v>
      </c>
      <c r="E5732" s="193">
        <v>265.06</v>
      </c>
      <c r="F5732" s="192" t="s">
        <v>114</v>
      </c>
    </row>
    <row r="5733" spans="1:6">
      <c r="A5733" s="192">
        <v>87283</v>
      </c>
      <c r="B5733" s="192" t="s">
        <v>6053</v>
      </c>
      <c r="C5733" s="192" t="s">
        <v>1462</v>
      </c>
      <c r="D5733" s="192" t="s">
        <v>196</v>
      </c>
      <c r="E5733" s="193">
        <v>277.89</v>
      </c>
      <c r="F5733" s="192" t="s">
        <v>114</v>
      </c>
    </row>
    <row r="5734" spans="1:6">
      <c r="A5734" s="192">
        <v>87284</v>
      </c>
      <c r="B5734" s="192" t="s">
        <v>6054</v>
      </c>
      <c r="C5734" s="192" t="s">
        <v>1462</v>
      </c>
      <c r="D5734" s="192" t="s">
        <v>196</v>
      </c>
      <c r="E5734" s="193">
        <v>274.85000000000002</v>
      </c>
      <c r="F5734" s="192" t="s">
        <v>114</v>
      </c>
    </row>
    <row r="5735" spans="1:6">
      <c r="A5735" s="192">
        <v>87286</v>
      </c>
      <c r="B5735" s="192" t="s">
        <v>6055</v>
      </c>
      <c r="C5735" s="192" t="s">
        <v>1462</v>
      </c>
      <c r="D5735" s="192" t="s">
        <v>196</v>
      </c>
      <c r="E5735" s="193">
        <v>335.96</v>
      </c>
      <c r="F5735" s="192" t="s">
        <v>114</v>
      </c>
    </row>
    <row r="5736" spans="1:6">
      <c r="A5736" s="192">
        <v>87287</v>
      </c>
      <c r="B5736" s="192" t="s">
        <v>6056</v>
      </c>
      <c r="C5736" s="192" t="s">
        <v>1462</v>
      </c>
      <c r="D5736" s="192" t="s">
        <v>196</v>
      </c>
      <c r="E5736" s="193">
        <v>327.08999999999997</v>
      </c>
      <c r="F5736" s="192" t="s">
        <v>114</v>
      </c>
    </row>
    <row r="5737" spans="1:6">
      <c r="A5737" s="192">
        <v>87289</v>
      </c>
      <c r="B5737" s="192" t="s">
        <v>6057</v>
      </c>
      <c r="C5737" s="192" t="s">
        <v>1462</v>
      </c>
      <c r="D5737" s="192" t="s">
        <v>196</v>
      </c>
      <c r="E5737" s="193">
        <v>320.27</v>
      </c>
      <c r="F5737" s="192" t="s">
        <v>114</v>
      </c>
    </row>
    <row r="5738" spans="1:6">
      <c r="A5738" s="192">
        <v>87290</v>
      </c>
      <c r="B5738" s="192" t="s">
        <v>6058</v>
      </c>
      <c r="C5738" s="192" t="s">
        <v>1462</v>
      </c>
      <c r="D5738" s="192" t="s">
        <v>196</v>
      </c>
      <c r="E5738" s="193">
        <v>316.37</v>
      </c>
      <c r="F5738" s="192" t="s">
        <v>114</v>
      </c>
    </row>
    <row r="5739" spans="1:6">
      <c r="A5739" s="192">
        <v>87292</v>
      </c>
      <c r="B5739" s="192" t="s">
        <v>6059</v>
      </c>
      <c r="C5739" s="192" t="s">
        <v>1462</v>
      </c>
      <c r="D5739" s="192" t="s">
        <v>196</v>
      </c>
      <c r="E5739" s="193">
        <v>324.52999999999997</v>
      </c>
      <c r="F5739" s="192" t="s">
        <v>114</v>
      </c>
    </row>
    <row r="5740" spans="1:6">
      <c r="A5740" s="192">
        <v>87294</v>
      </c>
      <c r="B5740" s="192" t="s">
        <v>6060</v>
      </c>
      <c r="C5740" s="192" t="s">
        <v>1462</v>
      </c>
      <c r="D5740" s="192" t="s">
        <v>196</v>
      </c>
      <c r="E5740" s="193">
        <v>311.75</v>
      </c>
      <c r="F5740" s="192" t="s">
        <v>114</v>
      </c>
    </row>
    <row r="5741" spans="1:6">
      <c r="A5741" s="192">
        <v>87295</v>
      </c>
      <c r="B5741" s="192" t="s">
        <v>6061</v>
      </c>
      <c r="C5741" s="192" t="s">
        <v>1462</v>
      </c>
      <c r="D5741" s="192" t="s">
        <v>196</v>
      </c>
      <c r="E5741" s="193">
        <v>313.95999999999998</v>
      </c>
      <c r="F5741" s="192" t="s">
        <v>114</v>
      </c>
    </row>
    <row r="5742" spans="1:6">
      <c r="A5742" s="192">
        <v>87296</v>
      </c>
      <c r="B5742" s="192" t="s">
        <v>6062</v>
      </c>
      <c r="C5742" s="192" t="s">
        <v>1462</v>
      </c>
      <c r="D5742" s="192" t="s">
        <v>196</v>
      </c>
      <c r="E5742" s="193">
        <v>299.04000000000002</v>
      </c>
      <c r="F5742" s="192" t="s">
        <v>114</v>
      </c>
    </row>
    <row r="5743" spans="1:6">
      <c r="A5743" s="192">
        <v>87298</v>
      </c>
      <c r="B5743" s="192" t="s">
        <v>6063</v>
      </c>
      <c r="C5743" s="192" t="s">
        <v>1462</v>
      </c>
      <c r="D5743" s="192" t="s">
        <v>196</v>
      </c>
      <c r="E5743" s="193">
        <v>419.66</v>
      </c>
      <c r="F5743" s="192" t="s">
        <v>114</v>
      </c>
    </row>
    <row r="5744" spans="1:6">
      <c r="A5744" s="192">
        <v>87299</v>
      </c>
      <c r="B5744" s="192" t="s">
        <v>6064</v>
      </c>
      <c r="C5744" s="192" t="s">
        <v>1462</v>
      </c>
      <c r="D5744" s="192" t="s">
        <v>196</v>
      </c>
      <c r="E5744" s="193">
        <v>272.88</v>
      </c>
      <c r="F5744" s="192" t="s">
        <v>114</v>
      </c>
    </row>
    <row r="5745" spans="1:6">
      <c r="A5745" s="192">
        <v>87301</v>
      </c>
      <c r="B5745" s="192" t="s">
        <v>6065</v>
      </c>
      <c r="C5745" s="192" t="s">
        <v>1462</v>
      </c>
      <c r="D5745" s="192" t="s">
        <v>196</v>
      </c>
      <c r="E5745" s="193">
        <v>375.31</v>
      </c>
      <c r="F5745" s="192" t="s">
        <v>114</v>
      </c>
    </row>
    <row r="5746" spans="1:6">
      <c r="A5746" s="192">
        <v>87302</v>
      </c>
      <c r="B5746" s="192" t="s">
        <v>6066</v>
      </c>
      <c r="C5746" s="192" t="s">
        <v>1462</v>
      </c>
      <c r="D5746" s="192" t="s">
        <v>196</v>
      </c>
      <c r="E5746" s="193">
        <v>371.58</v>
      </c>
      <c r="F5746" s="192" t="s">
        <v>114</v>
      </c>
    </row>
    <row r="5747" spans="1:6">
      <c r="A5747" s="192">
        <v>87304</v>
      </c>
      <c r="B5747" s="192" t="s">
        <v>6067</v>
      </c>
      <c r="C5747" s="192" t="s">
        <v>1462</v>
      </c>
      <c r="D5747" s="192" t="s">
        <v>196</v>
      </c>
      <c r="E5747" s="193">
        <v>338.05</v>
      </c>
      <c r="F5747" s="192" t="s">
        <v>114</v>
      </c>
    </row>
    <row r="5748" spans="1:6">
      <c r="A5748" s="192">
        <v>87305</v>
      </c>
      <c r="B5748" s="192" t="s">
        <v>6068</v>
      </c>
      <c r="C5748" s="192" t="s">
        <v>1462</v>
      </c>
      <c r="D5748" s="192" t="s">
        <v>196</v>
      </c>
      <c r="E5748" s="193">
        <v>341.25</v>
      </c>
      <c r="F5748" s="192" t="s">
        <v>114</v>
      </c>
    </row>
    <row r="5749" spans="1:6">
      <c r="A5749" s="192">
        <v>87307</v>
      </c>
      <c r="B5749" s="192" t="s">
        <v>6069</v>
      </c>
      <c r="C5749" s="192" t="s">
        <v>1462</v>
      </c>
      <c r="D5749" s="192" t="s">
        <v>196</v>
      </c>
      <c r="E5749" s="193">
        <v>320.36</v>
      </c>
      <c r="F5749" s="192" t="s">
        <v>114</v>
      </c>
    </row>
    <row r="5750" spans="1:6">
      <c r="A5750" s="192">
        <v>87308</v>
      </c>
      <c r="B5750" s="192" t="s">
        <v>6070</v>
      </c>
      <c r="C5750" s="192" t="s">
        <v>1462</v>
      </c>
      <c r="D5750" s="192" t="s">
        <v>196</v>
      </c>
      <c r="E5750" s="193">
        <v>316.17</v>
      </c>
      <c r="F5750" s="192" t="s">
        <v>114</v>
      </c>
    </row>
    <row r="5751" spans="1:6">
      <c r="A5751" s="192">
        <v>87310</v>
      </c>
      <c r="B5751" s="192" t="s">
        <v>6071</v>
      </c>
      <c r="C5751" s="192" t="s">
        <v>1462</v>
      </c>
      <c r="D5751" s="192" t="s">
        <v>196</v>
      </c>
      <c r="E5751" s="193">
        <v>259.83999999999997</v>
      </c>
      <c r="F5751" s="192" t="s">
        <v>114</v>
      </c>
    </row>
    <row r="5752" spans="1:6">
      <c r="A5752" s="192">
        <v>87311</v>
      </c>
      <c r="B5752" s="192" t="s">
        <v>6072</v>
      </c>
      <c r="C5752" s="192" t="s">
        <v>1462</v>
      </c>
      <c r="D5752" s="192" t="s">
        <v>196</v>
      </c>
      <c r="E5752" s="193">
        <v>255.38</v>
      </c>
      <c r="F5752" s="192" t="s">
        <v>114</v>
      </c>
    </row>
    <row r="5753" spans="1:6">
      <c r="A5753" s="192">
        <v>87313</v>
      </c>
      <c r="B5753" s="192" t="s">
        <v>6073</v>
      </c>
      <c r="C5753" s="192" t="s">
        <v>1462</v>
      </c>
      <c r="D5753" s="192" t="s">
        <v>196</v>
      </c>
      <c r="E5753" s="193">
        <v>320.55</v>
      </c>
      <c r="F5753" s="192" t="s">
        <v>114</v>
      </c>
    </row>
    <row r="5754" spans="1:6">
      <c r="A5754" s="192">
        <v>87314</v>
      </c>
      <c r="B5754" s="192" t="s">
        <v>6074</v>
      </c>
      <c r="C5754" s="192" t="s">
        <v>1462</v>
      </c>
      <c r="D5754" s="192" t="s">
        <v>196</v>
      </c>
      <c r="E5754" s="193">
        <v>317.27999999999997</v>
      </c>
      <c r="F5754" s="192" t="s">
        <v>114</v>
      </c>
    </row>
    <row r="5755" spans="1:6">
      <c r="A5755" s="192">
        <v>87316</v>
      </c>
      <c r="B5755" s="192" t="s">
        <v>6075</v>
      </c>
      <c r="C5755" s="192" t="s">
        <v>1462</v>
      </c>
      <c r="D5755" s="192" t="s">
        <v>196</v>
      </c>
      <c r="E5755" s="193">
        <v>288.12</v>
      </c>
      <c r="F5755" s="192" t="s">
        <v>114</v>
      </c>
    </row>
    <row r="5756" spans="1:6">
      <c r="A5756" s="192">
        <v>87317</v>
      </c>
      <c r="B5756" s="192" t="s">
        <v>6076</v>
      </c>
      <c r="C5756" s="192" t="s">
        <v>1462</v>
      </c>
      <c r="D5756" s="192" t="s">
        <v>196</v>
      </c>
      <c r="E5756" s="193">
        <v>280.73</v>
      </c>
      <c r="F5756" s="192" t="s">
        <v>114</v>
      </c>
    </row>
    <row r="5757" spans="1:6">
      <c r="A5757" s="192">
        <v>87319</v>
      </c>
      <c r="B5757" s="192" t="s">
        <v>6077</v>
      </c>
      <c r="C5757" s="192" t="s">
        <v>1462</v>
      </c>
      <c r="D5757" s="192" t="s">
        <v>196</v>
      </c>
      <c r="E5757" s="194">
        <v>2347.6999999999998</v>
      </c>
      <c r="F5757" s="192" t="s">
        <v>114</v>
      </c>
    </row>
    <row r="5758" spans="1:6">
      <c r="A5758" s="192">
        <v>87320</v>
      </c>
      <c r="B5758" s="192" t="s">
        <v>6078</v>
      </c>
      <c r="C5758" s="192" t="s">
        <v>1462</v>
      </c>
      <c r="D5758" s="192" t="s">
        <v>196</v>
      </c>
      <c r="E5758" s="194">
        <v>2353.36</v>
      </c>
      <c r="F5758" s="192" t="s">
        <v>114</v>
      </c>
    </row>
    <row r="5759" spans="1:6">
      <c r="A5759" s="192">
        <v>87322</v>
      </c>
      <c r="B5759" s="192" t="s">
        <v>6079</v>
      </c>
      <c r="C5759" s="192" t="s">
        <v>1462</v>
      </c>
      <c r="D5759" s="192" t="s">
        <v>196</v>
      </c>
      <c r="E5759" s="194">
        <v>2419.64</v>
      </c>
      <c r="F5759" s="192" t="s">
        <v>114</v>
      </c>
    </row>
    <row r="5760" spans="1:6">
      <c r="A5760" s="192">
        <v>87323</v>
      </c>
      <c r="B5760" s="192" t="s">
        <v>6080</v>
      </c>
      <c r="C5760" s="192" t="s">
        <v>1462</v>
      </c>
      <c r="D5760" s="192" t="s">
        <v>196</v>
      </c>
      <c r="E5760" s="194">
        <v>2421.63</v>
      </c>
      <c r="F5760" s="192" t="s">
        <v>114</v>
      </c>
    </row>
    <row r="5761" spans="1:6">
      <c r="A5761" s="192">
        <v>87325</v>
      </c>
      <c r="B5761" s="192" t="s">
        <v>6081</v>
      </c>
      <c r="C5761" s="192" t="s">
        <v>1462</v>
      </c>
      <c r="D5761" s="192" t="s">
        <v>196</v>
      </c>
      <c r="E5761" s="194">
        <v>2365.3200000000002</v>
      </c>
      <c r="F5761" s="192" t="s">
        <v>114</v>
      </c>
    </row>
    <row r="5762" spans="1:6">
      <c r="A5762" s="192">
        <v>87326</v>
      </c>
      <c r="B5762" s="192" t="s">
        <v>6082</v>
      </c>
      <c r="C5762" s="192" t="s">
        <v>1462</v>
      </c>
      <c r="D5762" s="192" t="s">
        <v>196</v>
      </c>
      <c r="E5762" s="194">
        <v>2374.4</v>
      </c>
      <c r="F5762" s="192" t="s">
        <v>114</v>
      </c>
    </row>
    <row r="5763" spans="1:6">
      <c r="A5763" s="192">
        <v>87327</v>
      </c>
      <c r="B5763" s="192" t="s">
        <v>6083</v>
      </c>
      <c r="C5763" s="192" t="s">
        <v>1462</v>
      </c>
      <c r="D5763" s="192" t="s">
        <v>196</v>
      </c>
      <c r="E5763" s="193">
        <v>281.3</v>
      </c>
      <c r="F5763" s="192" t="s">
        <v>114</v>
      </c>
    </row>
    <row r="5764" spans="1:6">
      <c r="A5764" s="192">
        <v>87328</v>
      </c>
      <c r="B5764" s="192" t="s">
        <v>6084</v>
      </c>
      <c r="C5764" s="192" t="s">
        <v>1462</v>
      </c>
      <c r="D5764" s="192" t="s">
        <v>196</v>
      </c>
      <c r="E5764" s="193">
        <v>247.42</v>
      </c>
      <c r="F5764" s="192" t="s">
        <v>114</v>
      </c>
    </row>
    <row r="5765" spans="1:6">
      <c r="A5765" s="192">
        <v>87329</v>
      </c>
      <c r="B5765" s="192" t="s">
        <v>6085</v>
      </c>
      <c r="C5765" s="192" t="s">
        <v>1462</v>
      </c>
      <c r="D5765" s="192" t="s">
        <v>196</v>
      </c>
      <c r="E5765" s="193">
        <v>302.66000000000003</v>
      </c>
      <c r="F5765" s="192" t="s">
        <v>114</v>
      </c>
    </row>
    <row r="5766" spans="1:6">
      <c r="A5766" s="192">
        <v>87330</v>
      </c>
      <c r="B5766" s="192" t="s">
        <v>6086</v>
      </c>
      <c r="C5766" s="192" t="s">
        <v>1462</v>
      </c>
      <c r="D5766" s="192" t="s">
        <v>196</v>
      </c>
      <c r="E5766" s="193">
        <v>264.13</v>
      </c>
      <c r="F5766" s="192" t="s">
        <v>114</v>
      </c>
    </row>
    <row r="5767" spans="1:6">
      <c r="A5767" s="192">
        <v>87331</v>
      </c>
      <c r="B5767" s="192" t="s">
        <v>6087</v>
      </c>
      <c r="C5767" s="192" t="s">
        <v>1462</v>
      </c>
      <c r="D5767" s="192" t="s">
        <v>196</v>
      </c>
      <c r="E5767" s="193">
        <v>349.79</v>
      </c>
      <c r="F5767" s="192" t="s">
        <v>114</v>
      </c>
    </row>
    <row r="5768" spans="1:6">
      <c r="A5768" s="192">
        <v>87332</v>
      </c>
      <c r="B5768" s="192" t="s">
        <v>6088</v>
      </c>
      <c r="C5768" s="192" t="s">
        <v>1462</v>
      </c>
      <c r="D5768" s="192" t="s">
        <v>196</v>
      </c>
      <c r="E5768" s="193">
        <v>314.56</v>
      </c>
      <c r="F5768" s="192" t="s">
        <v>114</v>
      </c>
    </row>
    <row r="5769" spans="1:6">
      <c r="A5769" s="192">
        <v>87333</v>
      </c>
      <c r="B5769" s="192" t="s">
        <v>6089</v>
      </c>
      <c r="C5769" s="192" t="s">
        <v>1462</v>
      </c>
      <c r="D5769" s="192" t="s">
        <v>196</v>
      </c>
      <c r="E5769" s="193">
        <v>323.74</v>
      </c>
      <c r="F5769" s="192" t="s">
        <v>114</v>
      </c>
    </row>
    <row r="5770" spans="1:6">
      <c r="A5770" s="192">
        <v>87334</v>
      </c>
      <c r="B5770" s="192" t="s">
        <v>6090</v>
      </c>
      <c r="C5770" s="192" t="s">
        <v>1462</v>
      </c>
      <c r="D5770" s="192" t="s">
        <v>196</v>
      </c>
      <c r="E5770" s="193">
        <v>302.76</v>
      </c>
      <c r="F5770" s="192" t="s">
        <v>114</v>
      </c>
    </row>
    <row r="5771" spans="1:6">
      <c r="A5771" s="192">
        <v>87335</v>
      </c>
      <c r="B5771" s="192" t="s">
        <v>6091</v>
      </c>
      <c r="C5771" s="192" t="s">
        <v>1462</v>
      </c>
      <c r="D5771" s="192" t="s">
        <v>196</v>
      </c>
      <c r="E5771" s="193">
        <v>319.42</v>
      </c>
      <c r="F5771" s="192" t="s">
        <v>114</v>
      </c>
    </row>
    <row r="5772" spans="1:6">
      <c r="A5772" s="192">
        <v>87336</v>
      </c>
      <c r="B5772" s="192" t="s">
        <v>6092</v>
      </c>
      <c r="C5772" s="192" t="s">
        <v>1462</v>
      </c>
      <c r="D5772" s="192" t="s">
        <v>196</v>
      </c>
      <c r="E5772" s="193">
        <v>309.74</v>
      </c>
      <c r="F5772" s="192" t="s">
        <v>114</v>
      </c>
    </row>
    <row r="5773" spans="1:6">
      <c r="A5773" s="192">
        <v>87337</v>
      </c>
      <c r="B5773" s="192" t="s">
        <v>6093</v>
      </c>
      <c r="C5773" s="192" t="s">
        <v>1462</v>
      </c>
      <c r="D5773" s="192" t="s">
        <v>196</v>
      </c>
      <c r="E5773" s="193">
        <v>312.17</v>
      </c>
      <c r="F5773" s="192" t="s">
        <v>114</v>
      </c>
    </row>
    <row r="5774" spans="1:6">
      <c r="A5774" s="192">
        <v>87338</v>
      </c>
      <c r="B5774" s="192" t="s">
        <v>6094</v>
      </c>
      <c r="C5774" s="192" t="s">
        <v>1462</v>
      </c>
      <c r="D5774" s="192" t="s">
        <v>196</v>
      </c>
      <c r="E5774" s="193">
        <v>298.36</v>
      </c>
      <c r="F5774" s="192" t="s">
        <v>114</v>
      </c>
    </row>
    <row r="5775" spans="1:6">
      <c r="A5775" s="192">
        <v>87339</v>
      </c>
      <c r="B5775" s="192" t="s">
        <v>6095</v>
      </c>
      <c r="C5775" s="192" t="s">
        <v>1462</v>
      </c>
      <c r="D5775" s="192" t="s">
        <v>196</v>
      </c>
      <c r="E5775" s="193">
        <v>491.64</v>
      </c>
      <c r="F5775" s="192" t="s">
        <v>114</v>
      </c>
    </row>
    <row r="5776" spans="1:6">
      <c r="A5776" s="192">
        <v>87340</v>
      </c>
      <c r="B5776" s="192" t="s">
        <v>6096</v>
      </c>
      <c r="C5776" s="192" t="s">
        <v>1462</v>
      </c>
      <c r="D5776" s="192" t="s">
        <v>196</v>
      </c>
      <c r="E5776" s="193">
        <v>418.43</v>
      </c>
      <c r="F5776" s="192" t="s">
        <v>114</v>
      </c>
    </row>
    <row r="5777" spans="1:6">
      <c r="A5777" s="192">
        <v>87341</v>
      </c>
      <c r="B5777" s="192" t="s">
        <v>6097</v>
      </c>
      <c r="C5777" s="192" t="s">
        <v>1462</v>
      </c>
      <c r="D5777" s="192" t="s">
        <v>196</v>
      </c>
      <c r="E5777" s="193">
        <v>401.13</v>
      </c>
      <c r="F5777" s="192" t="s">
        <v>114</v>
      </c>
    </row>
    <row r="5778" spans="1:6">
      <c r="A5778" s="192">
        <v>87342</v>
      </c>
      <c r="B5778" s="192" t="s">
        <v>6098</v>
      </c>
      <c r="C5778" s="192" t="s">
        <v>1462</v>
      </c>
      <c r="D5778" s="192" t="s">
        <v>196</v>
      </c>
      <c r="E5778" s="193">
        <v>417.59</v>
      </c>
      <c r="F5778" s="192" t="s">
        <v>114</v>
      </c>
    </row>
    <row r="5779" spans="1:6">
      <c r="A5779" s="192">
        <v>87343</v>
      </c>
      <c r="B5779" s="192" t="s">
        <v>6099</v>
      </c>
      <c r="C5779" s="192" t="s">
        <v>1462</v>
      </c>
      <c r="D5779" s="192" t="s">
        <v>196</v>
      </c>
      <c r="E5779" s="193">
        <v>376.16</v>
      </c>
      <c r="F5779" s="192" t="s">
        <v>114</v>
      </c>
    </row>
    <row r="5780" spans="1:6">
      <c r="A5780" s="192">
        <v>87344</v>
      </c>
      <c r="B5780" s="192" t="s">
        <v>6100</v>
      </c>
      <c r="C5780" s="192" t="s">
        <v>1462</v>
      </c>
      <c r="D5780" s="192" t="s">
        <v>196</v>
      </c>
      <c r="E5780" s="193">
        <v>354.43</v>
      </c>
      <c r="F5780" s="192" t="s">
        <v>114</v>
      </c>
    </row>
    <row r="5781" spans="1:6">
      <c r="A5781" s="192">
        <v>87345</v>
      </c>
      <c r="B5781" s="192" t="s">
        <v>6101</v>
      </c>
      <c r="C5781" s="192" t="s">
        <v>1462</v>
      </c>
      <c r="D5781" s="192" t="s">
        <v>196</v>
      </c>
      <c r="E5781" s="193">
        <v>373.56</v>
      </c>
      <c r="F5781" s="192" t="s">
        <v>114</v>
      </c>
    </row>
    <row r="5782" spans="1:6">
      <c r="A5782" s="192">
        <v>87346</v>
      </c>
      <c r="B5782" s="192" t="s">
        <v>6102</v>
      </c>
      <c r="C5782" s="192" t="s">
        <v>1462</v>
      </c>
      <c r="D5782" s="192" t="s">
        <v>196</v>
      </c>
      <c r="E5782" s="193">
        <v>339.44</v>
      </c>
      <c r="F5782" s="192" t="s">
        <v>114</v>
      </c>
    </row>
    <row r="5783" spans="1:6">
      <c r="A5783" s="192">
        <v>87347</v>
      </c>
      <c r="B5783" s="192" t="s">
        <v>6103</v>
      </c>
      <c r="C5783" s="192" t="s">
        <v>1462</v>
      </c>
      <c r="D5783" s="192" t="s">
        <v>196</v>
      </c>
      <c r="E5783" s="193">
        <v>322.27</v>
      </c>
      <c r="F5783" s="192" t="s">
        <v>114</v>
      </c>
    </row>
    <row r="5784" spans="1:6">
      <c r="A5784" s="192">
        <v>87348</v>
      </c>
      <c r="B5784" s="192" t="s">
        <v>6104</v>
      </c>
      <c r="C5784" s="192" t="s">
        <v>1462</v>
      </c>
      <c r="D5784" s="192" t="s">
        <v>196</v>
      </c>
      <c r="E5784" s="193">
        <v>340.78</v>
      </c>
      <c r="F5784" s="192" t="s">
        <v>114</v>
      </c>
    </row>
    <row r="5785" spans="1:6">
      <c r="A5785" s="192">
        <v>87349</v>
      </c>
      <c r="B5785" s="192" t="s">
        <v>6105</v>
      </c>
      <c r="C5785" s="192" t="s">
        <v>1462</v>
      </c>
      <c r="D5785" s="192" t="s">
        <v>196</v>
      </c>
      <c r="E5785" s="193">
        <v>297.14</v>
      </c>
      <c r="F5785" s="192" t="s">
        <v>114</v>
      </c>
    </row>
    <row r="5786" spans="1:6">
      <c r="A5786" s="192">
        <v>87350</v>
      </c>
      <c r="B5786" s="192" t="s">
        <v>6106</v>
      </c>
      <c r="C5786" s="192" t="s">
        <v>1462</v>
      </c>
      <c r="D5786" s="192" t="s">
        <v>196</v>
      </c>
      <c r="E5786" s="193">
        <v>287.52</v>
      </c>
      <c r="F5786" s="192" t="s">
        <v>114</v>
      </c>
    </row>
    <row r="5787" spans="1:6">
      <c r="A5787" s="192">
        <v>87351</v>
      </c>
      <c r="B5787" s="192" t="s">
        <v>6107</v>
      </c>
      <c r="C5787" s="192" t="s">
        <v>1462</v>
      </c>
      <c r="D5787" s="192" t="s">
        <v>196</v>
      </c>
      <c r="E5787" s="193">
        <v>245.84</v>
      </c>
      <c r="F5787" s="192" t="s">
        <v>114</v>
      </c>
    </row>
    <row r="5788" spans="1:6">
      <c r="A5788" s="192">
        <v>87352</v>
      </c>
      <c r="B5788" s="192" t="s">
        <v>6108</v>
      </c>
      <c r="C5788" s="192" t="s">
        <v>1462</v>
      </c>
      <c r="D5788" s="192" t="s">
        <v>196</v>
      </c>
      <c r="E5788" s="193">
        <v>368.92</v>
      </c>
      <c r="F5788" s="192" t="s">
        <v>114</v>
      </c>
    </row>
    <row r="5789" spans="1:6">
      <c r="A5789" s="192">
        <v>87353</v>
      </c>
      <c r="B5789" s="192" t="s">
        <v>6109</v>
      </c>
      <c r="C5789" s="192" t="s">
        <v>1462</v>
      </c>
      <c r="D5789" s="192" t="s">
        <v>196</v>
      </c>
      <c r="E5789" s="193">
        <v>323.52999999999997</v>
      </c>
      <c r="F5789" s="192" t="s">
        <v>114</v>
      </c>
    </row>
    <row r="5790" spans="1:6">
      <c r="A5790" s="192">
        <v>87354</v>
      </c>
      <c r="B5790" s="192" t="s">
        <v>6110</v>
      </c>
      <c r="C5790" s="192" t="s">
        <v>1462</v>
      </c>
      <c r="D5790" s="192" t="s">
        <v>196</v>
      </c>
      <c r="E5790" s="193">
        <v>304.27999999999997</v>
      </c>
      <c r="F5790" s="192" t="s">
        <v>114</v>
      </c>
    </row>
    <row r="5791" spans="1:6">
      <c r="A5791" s="192">
        <v>87355</v>
      </c>
      <c r="B5791" s="192" t="s">
        <v>6111</v>
      </c>
      <c r="C5791" s="192" t="s">
        <v>1462</v>
      </c>
      <c r="D5791" s="192" t="s">
        <v>196</v>
      </c>
      <c r="E5791" s="193">
        <v>311.23</v>
      </c>
      <c r="F5791" s="192" t="s">
        <v>114</v>
      </c>
    </row>
    <row r="5792" spans="1:6">
      <c r="A5792" s="192">
        <v>87356</v>
      </c>
      <c r="B5792" s="192" t="s">
        <v>6112</v>
      </c>
      <c r="C5792" s="192" t="s">
        <v>1462</v>
      </c>
      <c r="D5792" s="192" t="s">
        <v>196</v>
      </c>
      <c r="E5792" s="193">
        <v>280.66000000000003</v>
      </c>
      <c r="F5792" s="192" t="s">
        <v>114</v>
      </c>
    </row>
    <row r="5793" spans="1:6">
      <c r="A5793" s="192">
        <v>87357</v>
      </c>
      <c r="B5793" s="192" t="s">
        <v>6113</v>
      </c>
      <c r="C5793" s="192" t="s">
        <v>1462</v>
      </c>
      <c r="D5793" s="192" t="s">
        <v>196</v>
      </c>
      <c r="E5793" s="193">
        <v>266.79000000000002</v>
      </c>
      <c r="F5793" s="192" t="s">
        <v>114</v>
      </c>
    </row>
    <row r="5794" spans="1:6">
      <c r="A5794" s="192">
        <v>87358</v>
      </c>
      <c r="B5794" s="192" t="s">
        <v>6114</v>
      </c>
      <c r="C5794" s="192" t="s">
        <v>1462</v>
      </c>
      <c r="D5794" s="192" t="s">
        <v>196</v>
      </c>
      <c r="E5794" s="194">
        <v>2319.9499999999998</v>
      </c>
      <c r="F5794" s="192" t="s">
        <v>114</v>
      </c>
    </row>
    <row r="5795" spans="1:6">
      <c r="A5795" s="192">
        <v>87359</v>
      </c>
      <c r="B5795" s="192" t="s">
        <v>6115</v>
      </c>
      <c r="C5795" s="192" t="s">
        <v>1462</v>
      </c>
      <c r="D5795" s="192" t="s">
        <v>196</v>
      </c>
      <c r="E5795" s="194">
        <v>2305.44</v>
      </c>
      <c r="F5795" s="192" t="s">
        <v>114</v>
      </c>
    </row>
    <row r="5796" spans="1:6">
      <c r="A5796" s="192">
        <v>87360</v>
      </c>
      <c r="B5796" s="192" t="s">
        <v>6116</v>
      </c>
      <c r="C5796" s="192" t="s">
        <v>1462</v>
      </c>
      <c r="D5796" s="192" t="s">
        <v>196</v>
      </c>
      <c r="E5796" s="194">
        <v>2387.61</v>
      </c>
      <c r="F5796" s="192" t="s">
        <v>114</v>
      </c>
    </row>
    <row r="5797" spans="1:6">
      <c r="A5797" s="192">
        <v>87361</v>
      </c>
      <c r="B5797" s="192" t="s">
        <v>6117</v>
      </c>
      <c r="C5797" s="192" t="s">
        <v>1462</v>
      </c>
      <c r="D5797" s="192" t="s">
        <v>196</v>
      </c>
      <c r="E5797" s="194">
        <v>2363.3200000000002</v>
      </c>
      <c r="F5797" s="192" t="s">
        <v>114</v>
      </c>
    </row>
    <row r="5798" spans="1:6">
      <c r="A5798" s="192">
        <v>87362</v>
      </c>
      <c r="B5798" s="192" t="s">
        <v>6118</v>
      </c>
      <c r="C5798" s="192" t="s">
        <v>1462</v>
      </c>
      <c r="D5798" s="192" t="s">
        <v>196</v>
      </c>
      <c r="E5798" s="194">
        <v>2365.79</v>
      </c>
      <c r="F5798" s="192" t="s">
        <v>114</v>
      </c>
    </row>
    <row r="5799" spans="1:6">
      <c r="A5799" s="192">
        <v>87363</v>
      </c>
      <c r="B5799" s="192" t="s">
        <v>6119</v>
      </c>
      <c r="C5799" s="192" t="s">
        <v>1462</v>
      </c>
      <c r="D5799" s="192" t="s">
        <v>196</v>
      </c>
      <c r="E5799" s="194">
        <v>2343.75</v>
      </c>
      <c r="F5799" s="192" t="s">
        <v>114</v>
      </c>
    </row>
    <row r="5800" spans="1:6">
      <c r="A5800" s="192">
        <v>87364</v>
      </c>
      <c r="B5800" s="192" t="s">
        <v>6120</v>
      </c>
      <c r="C5800" s="192" t="s">
        <v>1462</v>
      </c>
      <c r="D5800" s="192" t="s">
        <v>196</v>
      </c>
      <c r="E5800" s="194">
        <v>2331.17</v>
      </c>
      <c r="F5800" s="192" t="s">
        <v>114</v>
      </c>
    </row>
    <row r="5801" spans="1:6">
      <c r="A5801" s="192">
        <v>87365</v>
      </c>
      <c r="B5801" s="192" t="s">
        <v>6121</v>
      </c>
      <c r="C5801" s="192" t="s">
        <v>1462</v>
      </c>
      <c r="D5801" s="192" t="s">
        <v>196</v>
      </c>
      <c r="E5801" s="193">
        <v>356.79</v>
      </c>
      <c r="F5801" s="192" t="s">
        <v>114</v>
      </c>
    </row>
    <row r="5802" spans="1:6">
      <c r="A5802" s="192">
        <v>87366</v>
      </c>
      <c r="B5802" s="192" t="s">
        <v>6122</v>
      </c>
      <c r="C5802" s="192" t="s">
        <v>1462</v>
      </c>
      <c r="D5802" s="192" t="s">
        <v>196</v>
      </c>
      <c r="E5802" s="193">
        <v>376.7</v>
      </c>
      <c r="F5802" s="192" t="s">
        <v>114</v>
      </c>
    </row>
    <row r="5803" spans="1:6">
      <c r="A5803" s="192">
        <v>87367</v>
      </c>
      <c r="B5803" s="192" t="s">
        <v>6123</v>
      </c>
      <c r="C5803" s="192" t="s">
        <v>1462</v>
      </c>
      <c r="D5803" s="192" t="s">
        <v>196</v>
      </c>
      <c r="E5803" s="193">
        <v>426.77</v>
      </c>
      <c r="F5803" s="192" t="s">
        <v>114</v>
      </c>
    </row>
    <row r="5804" spans="1:6">
      <c r="A5804" s="192">
        <v>87368</v>
      </c>
      <c r="B5804" s="192" t="s">
        <v>6124</v>
      </c>
      <c r="C5804" s="192" t="s">
        <v>1462</v>
      </c>
      <c r="D5804" s="192" t="s">
        <v>196</v>
      </c>
      <c r="E5804" s="193">
        <v>413.91</v>
      </c>
      <c r="F5804" s="192" t="s">
        <v>114</v>
      </c>
    </row>
    <row r="5805" spans="1:6">
      <c r="A5805" s="192">
        <v>87369</v>
      </c>
      <c r="B5805" s="192" t="s">
        <v>6125</v>
      </c>
      <c r="C5805" s="192" t="s">
        <v>1462</v>
      </c>
      <c r="D5805" s="192" t="s">
        <v>196</v>
      </c>
      <c r="E5805" s="193">
        <v>419.76</v>
      </c>
      <c r="F5805" s="192" t="s">
        <v>114</v>
      </c>
    </row>
    <row r="5806" spans="1:6">
      <c r="A5806" s="192">
        <v>87370</v>
      </c>
      <c r="B5806" s="192" t="s">
        <v>6126</v>
      </c>
      <c r="C5806" s="192" t="s">
        <v>1462</v>
      </c>
      <c r="D5806" s="192" t="s">
        <v>196</v>
      </c>
      <c r="E5806" s="193">
        <v>405.82</v>
      </c>
      <c r="F5806" s="192" t="s">
        <v>114</v>
      </c>
    </row>
    <row r="5807" spans="1:6">
      <c r="A5807" s="192">
        <v>87371</v>
      </c>
      <c r="B5807" s="192" t="s">
        <v>6127</v>
      </c>
      <c r="C5807" s="192" t="s">
        <v>1462</v>
      </c>
      <c r="D5807" s="192" t="s">
        <v>196</v>
      </c>
      <c r="E5807" s="193">
        <v>394.48</v>
      </c>
      <c r="F5807" s="192" t="s">
        <v>114</v>
      </c>
    </row>
    <row r="5808" spans="1:6">
      <c r="A5808" s="192">
        <v>87372</v>
      </c>
      <c r="B5808" s="192" t="s">
        <v>6128</v>
      </c>
      <c r="C5808" s="192" t="s">
        <v>1462</v>
      </c>
      <c r="D5808" s="192" t="s">
        <v>196</v>
      </c>
      <c r="E5808" s="193">
        <v>522.26</v>
      </c>
      <c r="F5808" s="192" t="s">
        <v>114</v>
      </c>
    </row>
    <row r="5809" spans="1:6">
      <c r="A5809" s="192">
        <v>87373</v>
      </c>
      <c r="B5809" s="192" t="s">
        <v>6129</v>
      </c>
      <c r="C5809" s="192" t="s">
        <v>1462</v>
      </c>
      <c r="D5809" s="192" t="s">
        <v>196</v>
      </c>
      <c r="E5809" s="193">
        <v>466.01</v>
      </c>
      <c r="F5809" s="192" t="s">
        <v>114</v>
      </c>
    </row>
    <row r="5810" spans="1:6">
      <c r="A5810" s="192">
        <v>87374</v>
      </c>
      <c r="B5810" s="192" t="s">
        <v>6130</v>
      </c>
      <c r="C5810" s="192" t="s">
        <v>1462</v>
      </c>
      <c r="D5810" s="192" t="s">
        <v>196</v>
      </c>
      <c r="E5810" s="193">
        <v>434.82</v>
      </c>
      <c r="F5810" s="192" t="s">
        <v>114</v>
      </c>
    </row>
    <row r="5811" spans="1:6">
      <c r="A5811" s="192">
        <v>87375</v>
      </c>
      <c r="B5811" s="192" t="s">
        <v>6131</v>
      </c>
      <c r="C5811" s="192" t="s">
        <v>1462</v>
      </c>
      <c r="D5811" s="192" t="s">
        <v>196</v>
      </c>
      <c r="E5811" s="193">
        <v>414.95</v>
      </c>
      <c r="F5811" s="192" t="s">
        <v>114</v>
      </c>
    </row>
    <row r="5812" spans="1:6">
      <c r="A5812" s="192">
        <v>87376</v>
      </c>
      <c r="B5812" s="192" t="s">
        <v>6132</v>
      </c>
      <c r="C5812" s="192" t="s">
        <v>1462</v>
      </c>
      <c r="D5812" s="192" t="s">
        <v>196</v>
      </c>
      <c r="E5812" s="193">
        <v>355.25</v>
      </c>
      <c r="F5812" s="192" t="s">
        <v>114</v>
      </c>
    </row>
    <row r="5813" spans="1:6">
      <c r="A5813" s="192">
        <v>87377</v>
      </c>
      <c r="B5813" s="192" t="s">
        <v>6133</v>
      </c>
      <c r="C5813" s="192" t="s">
        <v>1462</v>
      </c>
      <c r="D5813" s="192" t="s">
        <v>196</v>
      </c>
      <c r="E5813" s="193">
        <v>419.09</v>
      </c>
      <c r="F5813" s="192" t="s">
        <v>114</v>
      </c>
    </row>
    <row r="5814" spans="1:6">
      <c r="A5814" s="192">
        <v>87378</v>
      </c>
      <c r="B5814" s="192" t="s">
        <v>6134</v>
      </c>
      <c r="C5814" s="192" t="s">
        <v>1462</v>
      </c>
      <c r="D5814" s="192" t="s">
        <v>196</v>
      </c>
      <c r="E5814" s="193">
        <v>377.57</v>
      </c>
      <c r="F5814" s="192" t="s">
        <v>114</v>
      </c>
    </row>
    <row r="5815" spans="1:6">
      <c r="A5815" s="192">
        <v>87379</v>
      </c>
      <c r="B5815" s="192" t="s">
        <v>6135</v>
      </c>
      <c r="C5815" s="192" t="s">
        <v>1462</v>
      </c>
      <c r="D5815" s="192" t="s">
        <v>196</v>
      </c>
      <c r="E5815" s="194">
        <v>2428.4899999999998</v>
      </c>
      <c r="F5815" s="192" t="s">
        <v>114</v>
      </c>
    </row>
    <row r="5816" spans="1:6">
      <c r="A5816" s="192">
        <v>87380</v>
      </c>
      <c r="B5816" s="192" t="s">
        <v>6136</v>
      </c>
      <c r="C5816" s="192" t="s">
        <v>1462</v>
      </c>
      <c r="D5816" s="192" t="s">
        <v>196</v>
      </c>
      <c r="E5816" s="194">
        <v>2490.9</v>
      </c>
      <c r="F5816" s="192" t="s">
        <v>114</v>
      </c>
    </row>
    <row r="5817" spans="1:6">
      <c r="A5817" s="192">
        <v>87381</v>
      </c>
      <c r="B5817" s="192" t="s">
        <v>6137</v>
      </c>
      <c r="C5817" s="192" t="s">
        <v>1462</v>
      </c>
      <c r="D5817" s="192" t="s">
        <v>196</v>
      </c>
      <c r="E5817" s="194">
        <v>2450.1</v>
      </c>
      <c r="F5817" s="192" t="s">
        <v>114</v>
      </c>
    </row>
    <row r="5818" spans="1:6">
      <c r="A5818" s="192">
        <v>87382</v>
      </c>
      <c r="B5818" s="192" t="s">
        <v>6138</v>
      </c>
      <c r="C5818" s="192" t="s">
        <v>1462</v>
      </c>
      <c r="D5818" s="192" t="s">
        <v>196</v>
      </c>
      <c r="E5818" s="194">
        <v>1056.03</v>
      </c>
      <c r="F5818" s="192" t="s">
        <v>114</v>
      </c>
    </row>
    <row r="5819" spans="1:6">
      <c r="A5819" s="192">
        <v>87383</v>
      </c>
      <c r="B5819" s="192" t="s">
        <v>6139</v>
      </c>
      <c r="C5819" s="192" t="s">
        <v>1462</v>
      </c>
      <c r="D5819" s="192" t="s">
        <v>196</v>
      </c>
      <c r="E5819" s="194">
        <v>1053.3900000000001</v>
      </c>
      <c r="F5819" s="192" t="s">
        <v>114</v>
      </c>
    </row>
    <row r="5820" spans="1:6">
      <c r="A5820" s="192">
        <v>87384</v>
      </c>
      <c r="B5820" s="192" t="s">
        <v>6140</v>
      </c>
      <c r="C5820" s="192" t="s">
        <v>1462</v>
      </c>
      <c r="D5820" s="192" t="s">
        <v>196</v>
      </c>
      <c r="E5820" s="194">
        <v>1049.3399999999999</v>
      </c>
      <c r="F5820" s="192" t="s">
        <v>114</v>
      </c>
    </row>
    <row r="5821" spans="1:6">
      <c r="A5821" s="192">
        <v>87385</v>
      </c>
      <c r="B5821" s="192" t="s">
        <v>6141</v>
      </c>
      <c r="C5821" s="192" t="s">
        <v>1462</v>
      </c>
      <c r="D5821" s="192" t="s">
        <v>196</v>
      </c>
      <c r="E5821" s="194">
        <v>1516.75</v>
      </c>
      <c r="F5821" s="192" t="s">
        <v>114</v>
      </c>
    </row>
    <row r="5822" spans="1:6">
      <c r="A5822" s="192">
        <v>87386</v>
      </c>
      <c r="B5822" s="192" t="s">
        <v>6142</v>
      </c>
      <c r="C5822" s="192" t="s">
        <v>1462</v>
      </c>
      <c r="D5822" s="192" t="s">
        <v>196</v>
      </c>
      <c r="E5822" s="194">
        <v>1513.95</v>
      </c>
      <c r="F5822" s="192" t="s">
        <v>114</v>
      </c>
    </row>
    <row r="5823" spans="1:6">
      <c r="A5823" s="192">
        <v>87387</v>
      </c>
      <c r="B5823" s="192" t="s">
        <v>6143</v>
      </c>
      <c r="C5823" s="192" t="s">
        <v>1462</v>
      </c>
      <c r="D5823" s="192" t="s">
        <v>196</v>
      </c>
      <c r="E5823" s="194">
        <v>1513.67</v>
      </c>
      <c r="F5823" s="192" t="s">
        <v>114</v>
      </c>
    </row>
    <row r="5824" spans="1:6">
      <c r="A5824" s="192">
        <v>87388</v>
      </c>
      <c r="B5824" s="192" t="s">
        <v>6144</v>
      </c>
      <c r="C5824" s="192" t="s">
        <v>1462</v>
      </c>
      <c r="D5824" s="192" t="s">
        <v>196</v>
      </c>
      <c r="E5824" s="194">
        <v>3572.68</v>
      </c>
      <c r="F5824" s="192" t="s">
        <v>114</v>
      </c>
    </row>
    <row r="5825" spans="1:6">
      <c r="A5825" s="192">
        <v>87389</v>
      </c>
      <c r="B5825" s="192" t="s">
        <v>6145</v>
      </c>
      <c r="C5825" s="192" t="s">
        <v>1462</v>
      </c>
      <c r="D5825" s="192" t="s">
        <v>196</v>
      </c>
      <c r="E5825" s="194">
        <v>3588.75</v>
      </c>
      <c r="F5825" s="192" t="s">
        <v>114</v>
      </c>
    </row>
    <row r="5826" spans="1:6">
      <c r="A5826" s="192">
        <v>87390</v>
      </c>
      <c r="B5826" s="192" t="s">
        <v>6146</v>
      </c>
      <c r="C5826" s="192" t="s">
        <v>1462</v>
      </c>
      <c r="D5826" s="192" t="s">
        <v>196</v>
      </c>
      <c r="E5826" s="194">
        <v>3609.9</v>
      </c>
      <c r="F5826" s="192" t="s">
        <v>114</v>
      </c>
    </row>
    <row r="5827" spans="1:6">
      <c r="A5827" s="192">
        <v>87391</v>
      </c>
      <c r="B5827" s="192" t="s">
        <v>6147</v>
      </c>
      <c r="C5827" s="192" t="s">
        <v>1462</v>
      </c>
      <c r="D5827" s="192" t="s">
        <v>196</v>
      </c>
      <c r="E5827" s="194">
        <v>5164.66</v>
      </c>
      <c r="F5827" s="192" t="s">
        <v>114</v>
      </c>
    </row>
    <row r="5828" spans="1:6">
      <c r="A5828" s="192">
        <v>87393</v>
      </c>
      <c r="B5828" s="192" t="s">
        <v>6148</v>
      </c>
      <c r="C5828" s="192" t="s">
        <v>1462</v>
      </c>
      <c r="D5828" s="192" t="s">
        <v>196</v>
      </c>
      <c r="E5828" s="194">
        <v>5218.4799999999996</v>
      </c>
      <c r="F5828" s="192" t="s">
        <v>114</v>
      </c>
    </row>
    <row r="5829" spans="1:6">
      <c r="A5829" s="192">
        <v>87394</v>
      </c>
      <c r="B5829" s="192" t="s">
        <v>6149</v>
      </c>
      <c r="C5829" s="192" t="s">
        <v>1462</v>
      </c>
      <c r="D5829" s="192" t="s">
        <v>196</v>
      </c>
      <c r="E5829" s="194">
        <v>5272.64</v>
      </c>
      <c r="F5829" s="192" t="s">
        <v>114</v>
      </c>
    </row>
    <row r="5830" spans="1:6">
      <c r="A5830" s="192">
        <v>87395</v>
      </c>
      <c r="B5830" s="192" t="s">
        <v>6150</v>
      </c>
      <c r="C5830" s="192" t="s">
        <v>1462</v>
      </c>
      <c r="D5830" s="192" t="s">
        <v>196</v>
      </c>
      <c r="E5830" s="194">
        <v>4050.32</v>
      </c>
      <c r="F5830" s="192" t="s">
        <v>114</v>
      </c>
    </row>
    <row r="5831" spans="1:6">
      <c r="A5831" s="192">
        <v>87396</v>
      </c>
      <c r="B5831" s="192" t="s">
        <v>6151</v>
      </c>
      <c r="C5831" s="192" t="s">
        <v>1462</v>
      </c>
      <c r="D5831" s="192" t="s">
        <v>196</v>
      </c>
      <c r="E5831" s="194">
        <v>4089.18</v>
      </c>
      <c r="F5831" s="192" t="s">
        <v>114</v>
      </c>
    </row>
    <row r="5832" spans="1:6">
      <c r="A5832" s="192">
        <v>87397</v>
      </c>
      <c r="B5832" s="192" t="s">
        <v>6152</v>
      </c>
      <c r="C5832" s="192" t="s">
        <v>1462</v>
      </c>
      <c r="D5832" s="192" t="s">
        <v>196</v>
      </c>
      <c r="E5832" s="194">
        <v>4129.04</v>
      </c>
      <c r="F5832" s="192" t="s">
        <v>114</v>
      </c>
    </row>
    <row r="5833" spans="1:6">
      <c r="A5833" s="192">
        <v>87398</v>
      </c>
      <c r="B5833" s="192" t="s">
        <v>6153</v>
      </c>
      <c r="C5833" s="192" t="s">
        <v>1462</v>
      </c>
      <c r="D5833" s="192" t="s">
        <v>196</v>
      </c>
      <c r="E5833" s="194">
        <v>1202.1400000000001</v>
      </c>
      <c r="F5833" s="192" t="s">
        <v>114</v>
      </c>
    </row>
    <row r="5834" spans="1:6">
      <c r="A5834" s="192">
        <v>87399</v>
      </c>
      <c r="B5834" s="192" t="s">
        <v>6154</v>
      </c>
      <c r="C5834" s="192" t="s">
        <v>1462</v>
      </c>
      <c r="D5834" s="192" t="s">
        <v>196</v>
      </c>
      <c r="E5834" s="194">
        <v>1673.5</v>
      </c>
      <c r="F5834" s="192" t="s">
        <v>114</v>
      </c>
    </row>
    <row r="5835" spans="1:6">
      <c r="A5835" s="192">
        <v>87401</v>
      </c>
      <c r="B5835" s="192" t="s">
        <v>6155</v>
      </c>
      <c r="C5835" s="192" t="s">
        <v>1462</v>
      </c>
      <c r="D5835" s="192" t="s">
        <v>196</v>
      </c>
      <c r="E5835" s="194">
        <v>5414.54</v>
      </c>
      <c r="F5835" s="192" t="s">
        <v>114</v>
      </c>
    </row>
    <row r="5836" spans="1:6">
      <c r="A5836" s="192">
        <v>87402</v>
      </c>
      <c r="B5836" s="192" t="s">
        <v>6156</v>
      </c>
      <c r="C5836" s="192" t="s">
        <v>1462</v>
      </c>
      <c r="D5836" s="192" t="s">
        <v>196</v>
      </c>
      <c r="E5836" s="194">
        <v>4277.3900000000003</v>
      </c>
      <c r="F5836" s="192" t="s">
        <v>114</v>
      </c>
    </row>
    <row r="5837" spans="1:6">
      <c r="A5837" s="192">
        <v>87404</v>
      </c>
      <c r="B5837" s="192" t="s">
        <v>6157</v>
      </c>
      <c r="C5837" s="192" t="s">
        <v>1462</v>
      </c>
      <c r="D5837" s="192" t="s">
        <v>196</v>
      </c>
      <c r="E5837" s="194">
        <v>3709.72</v>
      </c>
      <c r="F5837" s="192" t="s">
        <v>114</v>
      </c>
    </row>
    <row r="5838" spans="1:6">
      <c r="A5838" s="192">
        <v>87405</v>
      </c>
      <c r="B5838" s="192" t="s">
        <v>6158</v>
      </c>
      <c r="C5838" s="192" t="s">
        <v>1462</v>
      </c>
      <c r="D5838" s="192" t="s">
        <v>196</v>
      </c>
      <c r="E5838" s="194">
        <v>3721.81</v>
      </c>
      <c r="F5838" s="192" t="s">
        <v>114</v>
      </c>
    </row>
    <row r="5839" spans="1:6">
      <c r="A5839" s="192">
        <v>87407</v>
      </c>
      <c r="B5839" s="192" t="s">
        <v>6159</v>
      </c>
      <c r="C5839" s="192" t="s">
        <v>1462</v>
      </c>
      <c r="D5839" s="192" t="s">
        <v>196</v>
      </c>
      <c r="E5839" s="194">
        <v>1081.49</v>
      </c>
      <c r="F5839" s="192" t="s">
        <v>114</v>
      </c>
    </row>
    <row r="5840" spans="1:6">
      <c r="A5840" s="192">
        <v>87408</v>
      </c>
      <c r="B5840" s="192" t="s">
        <v>6160</v>
      </c>
      <c r="C5840" s="192" t="s">
        <v>1462</v>
      </c>
      <c r="D5840" s="192" t="s">
        <v>196</v>
      </c>
      <c r="E5840" s="194">
        <v>1073.51</v>
      </c>
      <c r="F5840" s="192" t="s">
        <v>114</v>
      </c>
    </row>
    <row r="5841" spans="1:6">
      <c r="A5841" s="192">
        <v>87410</v>
      </c>
      <c r="B5841" s="192" t="s">
        <v>6161</v>
      </c>
      <c r="C5841" s="192" t="s">
        <v>1462</v>
      </c>
      <c r="D5841" s="192" t="s">
        <v>113</v>
      </c>
      <c r="E5841" s="193">
        <v>764.5</v>
      </c>
      <c r="F5841" s="192" t="s">
        <v>114</v>
      </c>
    </row>
    <row r="5842" spans="1:6">
      <c r="A5842" s="192">
        <v>88626</v>
      </c>
      <c r="B5842" s="192" t="s">
        <v>6162</v>
      </c>
      <c r="C5842" s="192" t="s">
        <v>1462</v>
      </c>
      <c r="D5842" s="192" t="s">
        <v>196</v>
      </c>
      <c r="E5842" s="193">
        <v>330.5</v>
      </c>
      <c r="F5842" s="192" t="s">
        <v>114</v>
      </c>
    </row>
    <row r="5843" spans="1:6">
      <c r="A5843" s="192">
        <v>88627</v>
      </c>
      <c r="B5843" s="192" t="s">
        <v>6163</v>
      </c>
      <c r="C5843" s="192" t="s">
        <v>1462</v>
      </c>
      <c r="D5843" s="192" t="s">
        <v>196</v>
      </c>
      <c r="E5843" s="193">
        <v>405.13</v>
      </c>
      <c r="F5843" s="192" t="s">
        <v>114</v>
      </c>
    </row>
    <row r="5844" spans="1:6">
      <c r="A5844" s="192">
        <v>88628</v>
      </c>
      <c r="B5844" s="192" t="s">
        <v>6164</v>
      </c>
      <c r="C5844" s="192" t="s">
        <v>1462</v>
      </c>
      <c r="D5844" s="192" t="s">
        <v>196</v>
      </c>
      <c r="E5844" s="193">
        <v>349.71</v>
      </c>
      <c r="F5844" s="192" t="s">
        <v>114</v>
      </c>
    </row>
    <row r="5845" spans="1:6">
      <c r="A5845" s="192">
        <v>88629</v>
      </c>
      <c r="B5845" s="192" t="s">
        <v>6165</v>
      </c>
      <c r="C5845" s="192" t="s">
        <v>1462</v>
      </c>
      <c r="D5845" s="192" t="s">
        <v>196</v>
      </c>
      <c r="E5845" s="193">
        <v>427.09</v>
      </c>
      <c r="F5845" s="192" t="s">
        <v>114</v>
      </c>
    </row>
    <row r="5846" spans="1:6">
      <c r="A5846" s="192">
        <v>88630</v>
      </c>
      <c r="B5846" s="192" t="s">
        <v>6166</v>
      </c>
      <c r="C5846" s="192" t="s">
        <v>1462</v>
      </c>
      <c r="D5846" s="192" t="s">
        <v>196</v>
      </c>
      <c r="E5846" s="193">
        <v>295.86</v>
      </c>
      <c r="F5846" s="192" t="s">
        <v>114</v>
      </c>
    </row>
    <row r="5847" spans="1:6">
      <c r="A5847" s="192">
        <v>88631</v>
      </c>
      <c r="B5847" s="192" t="s">
        <v>6167</v>
      </c>
      <c r="C5847" s="192" t="s">
        <v>1462</v>
      </c>
      <c r="D5847" s="192" t="s">
        <v>196</v>
      </c>
      <c r="E5847" s="193">
        <v>382.28</v>
      </c>
      <c r="F5847" s="192" t="s">
        <v>114</v>
      </c>
    </row>
    <row r="5848" spans="1:6">
      <c r="A5848" s="192">
        <v>88715</v>
      </c>
      <c r="B5848" s="192" t="s">
        <v>6168</v>
      </c>
      <c r="C5848" s="192" t="s">
        <v>1462</v>
      </c>
      <c r="D5848" s="192" t="s">
        <v>196</v>
      </c>
      <c r="E5848" s="193">
        <v>306.49</v>
      </c>
      <c r="F5848" s="192" t="s">
        <v>114</v>
      </c>
    </row>
    <row r="5849" spans="1:6">
      <c r="A5849" s="192">
        <v>95563</v>
      </c>
      <c r="B5849" s="192" t="s">
        <v>6169</v>
      </c>
      <c r="C5849" s="192" t="s">
        <v>1462</v>
      </c>
      <c r="D5849" s="192" t="s">
        <v>196</v>
      </c>
      <c r="E5849" s="193">
        <v>531.27</v>
      </c>
      <c r="F5849" s="192" t="s">
        <v>114</v>
      </c>
    </row>
    <row r="5850" spans="1:6">
      <c r="A5850" s="192">
        <v>100464</v>
      </c>
      <c r="B5850" s="192" t="s">
        <v>6170</v>
      </c>
      <c r="C5850" s="192" t="s">
        <v>1462</v>
      </c>
      <c r="D5850" s="192" t="s">
        <v>196</v>
      </c>
      <c r="E5850" s="193">
        <v>345.99</v>
      </c>
      <c r="F5850" s="192" t="s">
        <v>114</v>
      </c>
    </row>
    <row r="5851" spans="1:6">
      <c r="A5851" s="192">
        <v>100465</v>
      </c>
      <c r="B5851" s="192" t="s">
        <v>6171</v>
      </c>
      <c r="C5851" s="192" t="s">
        <v>1462</v>
      </c>
      <c r="D5851" s="192" t="s">
        <v>196</v>
      </c>
      <c r="E5851" s="193">
        <v>323.38</v>
      </c>
      <c r="F5851" s="192" t="s">
        <v>114</v>
      </c>
    </row>
    <row r="5852" spans="1:6">
      <c r="A5852" s="192">
        <v>100466</v>
      </c>
      <c r="B5852" s="192" t="s">
        <v>6172</v>
      </c>
      <c r="C5852" s="192" t="s">
        <v>1462</v>
      </c>
      <c r="D5852" s="192" t="s">
        <v>196</v>
      </c>
      <c r="E5852" s="193">
        <v>313.2</v>
      </c>
      <c r="F5852" s="192" t="s">
        <v>114</v>
      </c>
    </row>
    <row r="5853" spans="1:6">
      <c r="A5853" s="192">
        <v>100468</v>
      </c>
      <c r="B5853" s="192" t="s">
        <v>6173</v>
      </c>
      <c r="C5853" s="192" t="s">
        <v>1462</v>
      </c>
      <c r="D5853" s="192" t="s">
        <v>196</v>
      </c>
      <c r="E5853" s="193">
        <v>422.7</v>
      </c>
      <c r="F5853" s="192" t="s">
        <v>114</v>
      </c>
    </row>
    <row r="5854" spans="1:6">
      <c r="A5854" s="192">
        <v>100469</v>
      </c>
      <c r="B5854" s="192" t="s">
        <v>6174</v>
      </c>
      <c r="C5854" s="192" t="s">
        <v>1462</v>
      </c>
      <c r="D5854" s="192" t="s">
        <v>196</v>
      </c>
      <c r="E5854" s="193">
        <v>343.97</v>
      </c>
      <c r="F5854" s="192" t="s">
        <v>114</v>
      </c>
    </row>
    <row r="5855" spans="1:6">
      <c r="A5855" s="192">
        <v>100470</v>
      </c>
      <c r="B5855" s="192" t="s">
        <v>6175</v>
      </c>
      <c r="C5855" s="192" t="s">
        <v>1462</v>
      </c>
      <c r="D5855" s="192" t="s">
        <v>196</v>
      </c>
      <c r="E5855" s="193">
        <v>306.04000000000002</v>
      </c>
      <c r="F5855" s="192" t="s">
        <v>114</v>
      </c>
    </row>
    <row r="5856" spans="1:6">
      <c r="A5856" s="192">
        <v>100472</v>
      </c>
      <c r="B5856" s="192" t="s">
        <v>6176</v>
      </c>
      <c r="C5856" s="192" t="s">
        <v>1462</v>
      </c>
      <c r="D5856" s="192" t="s">
        <v>196</v>
      </c>
      <c r="E5856" s="193">
        <v>336.31</v>
      </c>
      <c r="F5856" s="192" t="s">
        <v>114</v>
      </c>
    </row>
    <row r="5857" spans="1:6">
      <c r="A5857" s="192">
        <v>100473</v>
      </c>
      <c r="B5857" s="192" t="s">
        <v>6177</v>
      </c>
      <c r="C5857" s="192" t="s">
        <v>1462</v>
      </c>
      <c r="D5857" s="192" t="s">
        <v>196</v>
      </c>
      <c r="E5857" s="193">
        <v>307.52999999999997</v>
      </c>
      <c r="F5857" s="192" t="s">
        <v>114</v>
      </c>
    </row>
    <row r="5858" spans="1:6">
      <c r="A5858" s="192">
        <v>100474</v>
      </c>
      <c r="B5858" s="192" t="s">
        <v>6178</v>
      </c>
      <c r="C5858" s="192" t="s">
        <v>1462</v>
      </c>
      <c r="D5858" s="192" t="s">
        <v>196</v>
      </c>
      <c r="E5858" s="193">
        <v>296.10000000000002</v>
      </c>
      <c r="F5858" s="192" t="s">
        <v>114</v>
      </c>
    </row>
    <row r="5859" spans="1:6">
      <c r="A5859" s="192">
        <v>100475</v>
      </c>
      <c r="B5859" s="192" t="s">
        <v>6179</v>
      </c>
      <c r="C5859" s="192" t="s">
        <v>1462</v>
      </c>
      <c r="D5859" s="192" t="s">
        <v>196</v>
      </c>
      <c r="E5859" s="193">
        <v>447.06</v>
      </c>
      <c r="F5859" s="192" t="s">
        <v>114</v>
      </c>
    </row>
    <row r="5860" spans="1:6">
      <c r="A5860" s="192">
        <v>100477</v>
      </c>
      <c r="B5860" s="192" t="s">
        <v>6180</v>
      </c>
      <c r="C5860" s="192" t="s">
        <v>1462</v>
      </c>
      <c r="D5860" s="192" t="s">
        <v>196</v>
      </c>
      <c r="E5860" s="193">
        <v>483.33</v>
      </c>
      <c r="F5860" s="192" t="s">
        <v>114</v>
      </c>
    </row>
    <row r="5861" spans="1:6">
      <c r="A5861" s="192">
        <v>100478</v>
      </c>
      <c r="B5861" s="192" t="s">
        <v>6181</v>
      </c>
      <c r="C5861" s="192" t="s">
        <v>1462</v>
      </c>
      <c r="D5861" s="192" t="s">
        <v>196</v>
      </c>
      <c r="E5861" s="193">
        <v>439.02</v>
      </c>
      <c r="F5861" s="192" t="s">
        <v>114</v>
      </c>
    </row>
    <row r="5862" spans="1:6">
      <c r="A5862" s="192">
        <v>100479</v>
      </c>
      <c r="B5862" s="192" t="s">
        <v>6182</v>
      </c>
      <c r="C5862" s="192" t="s">
        <v>1462</v>
      </c>
      <c r="D5862" s="192" t="s">
        <v>196</v>
      </c>
      <c r="E5862" s="193">
        <v>430.86</v>
      </c>
      <c r="F5862" s="192" t="s">
        <v>114</v>
      </c>
    </row>
    <row r="5863" spans="1:6">
      <c r="A5863" s="192">
        <v>100480</v>
      </c>
      <c r="B5863" s="192" t="s">
        <v>6183</v>
      </c>
      <c r="C5863" s="192" t="s">
        <v>1462</v>
      </c>
      <c r="D5863" s="192" t="s">
        <v>196</v>
      </c>
      <c r="E5863" s="193">
        <v>524.24</v>
      </c>
      <c r="F5863" s="192" t="s">
        <v>114</v>
      </c>
    </row>
    <row r="5864" spans="1:6">
      <c r="A5864" s="192">
        <v>100481</v>
      </c>
      <c r="B5864" s="192" t="s">
        <v>6184</v>
      </c>
      <c r="C5864" s="192" t="s">
        <v>1462</v>
      </c>
      <c r="D5864" s="192" t="s">
        <v>196</v>
      </c>
      <c r="E5864" s="193">
        <v>384.12</v>
      </c>
      <c r="F5864" s="192" t="s">
        <v>114</v>
      </c>
    </row>
    <row r="5865" spans="1:6">
      <c r="A5865" s="192">
        <v>100483</v>
      </c>
      <c r="B5865" s="192" t="s">
        <v>6185</v>
      </c>
      <c r="C5865" s="192" t="s">
        <v>1462</v>
      </c>
      <c r="D5865" s="192" t="s">
        <v>196</v>
      </c>
      <c r="E5865" s="193">
        <v>411.41</v>
      </c>
      <c r="F5865" s="192" t="s">
        <v>114</v>
      </c>
    </row>
    <row r="5866" spans="1:6">
      <c r="A5866" s="192">
        <v>100484</v>
      </c>
      <c r="B5866" s="192" t="s">
        <v>6186</v>
      </c>
      <c r="C5866" s="192" t="s">
        <v>1462</v>
      </c>
      <c r="D5866" s="192" t="s">
        <v>196</v>
      </c>
      <c r="E5866" s="193">
        <v>383.31</v>
      </c>
      <c r="F5866" s="192" t="s">
        <v>114</v>
      </c>
    </row>
    <row r="5867" spans="1:6">
      <c r="A5867" s="192">
        <v>100485</v>
      </c>
      <c r="B5867" s="192" t="s">
        <v>6187</v>
      </c>
      <c r="C5867" s="192" t="s">
        <v>1462</v>
      </c>
      <c r="D5867" s="192" t="s">
        <v>196</v>
      </c>
      <c r="E5867" s="193">
        <v>373.37</v>
      </c>
      <c r="F5867" s="192" t="s">
        <v>114</v>
      </c>
    </row>
    <row r="5868" spans="1:6">
      <c r="A5868" s="192">
        <v>100486</v>
      </c>
      <c r="B5868" s="192" t="s">
        <v>6188</v>
      </c>
      <c r="C5868" s="192" t="s">
        <v>1462</v>
      </c>
      <c r="D5868" s="192" t="s">
        <v>196</v>
      </c>
      <c r="E5868" s="193">
        <v>463.88</v>
      </c>
      <c r="F5868" s="192" t="s">
        <v>114</v>
      </c>
    </row>
    <row r="5869" spans="1:6">
      <c r="A5869" s="192">
        <v>100487</v>
      </c>
      <c r="B5869" s="192" t="s">
        <v>6189</v>
      </c>
      <c r="C5869" s="192" t="s">
        <v>1462</v>
      </c>
      <c r="D5869" s="192" t="s">
        <v>196</v>
      </c>
      <c r="E5869" s="193">
        <v>293.36</v>
      </c>
      <c r="F5869" s="192" t="s">
        <v>114</v>
      </c>
    </row>
    <row r="5870" spans="1:6">
      <c r="A5870" s="192">
        <v>100488</v>
      </c>
      <c r="B5870" s="192" t="s">
        <v>6190</v>
      </c>
      <c r="C5870" s="192" t="s">
        <v>1462</v>
      </c>
      <c r="D5870" s="192" t="s">
        <v>196</v>
      </c>
      <c r="E5870" s="193">
        <v>327.24</v>
      </c>
      <c r="F5870" s="192" t="s">
        <v>114</v>
      </c>
    </row>
    <row r="5871" spans="1:6">
      <c r="A5871" s="192">
        <v>100489</v>
      </c>
      <c r="B5871" s="192" t="s">
        <v>6191</v>
      </c>
      <c r="C5871" s="192" t="s">
        <v>1462</v>
      </c>
      <c r="D5871" s="192" t="s">
        <v>196</v>
      </c>
      <c r="E5871" s="193">
        <v>350.29</v>
      </c>
      <c r="F5871" s="192" t="s">
        <v>114</v>
      </c>
    </row>
    <row r="5872" spans="1:6">
      <c r="A5872" s="192">
        <v>100490</v>
      </c>
      <c r="B5872" s="192" t="s">
        <v>6192</v>
      </c>
      <c r="C5872" s="192" t="s">
        <v>1462</v>
      </c>
      <c r="D5872" s="192" t="s">
        <v>196</v>
      </c>
      <c r="E5872" s="193">
        <v>307.45999999999998</v>
      </c>
      <c r="F5872" s="192" t="s">
        <v>114</v>
      </c>
    </row>
    <row r="5873" spans="1:6">
      <c r="A5873" s="192">
        <v>100491</v>
      </c>
      <c r="B5873" s="192" t="s">
        <v>6193</v>
      </c>
      <c r="C5873" s="192" t="s">
        <v>1462</v>
      </c>
      <c r="D5873" s="192" t="s">
        <v>196</v>
      </c>
      <c r="E5873" s="193">
        <v>448.57</v>
      </c>
      <c r="F5873" s="192" t="s">
        <v>114</v>
      </c>
    </row>
    <row r="5874" spans="1:6">
      <c r="A5874" s="192">
        <v>100492</v>
      </c>
      <c r="B5874" s="192" t="s">
        <v>6194</v>
      </c>
      <c r="C5874" s="192" t="s">
        <v>1462</v>
      </c>
      <c r="D5874" s="192" t="s">
        <v>196</v>
      </c>
      <c r="E5874" s="193">
        <v>385.89</v>
      </c>
      <c r="F5874" s="192" t="s">
        <v>114</v>
      </c>
    </row>
    <row r="5875" spans="1:6">
      <c r="A5875" s="192">
        <v>92121</v>
      </c>
      <c r="B5875" s="192" t="s">
        <v>6195</v>
      </c>
      <c r="C5875" s="192" t="s">
        <v>1462</v>
      </c>
      <c r="D5875" s="192" t="s">
        <v>196</v>
      </c>
      <c r="E5875" s="193">
        <v>20.62</v>
      </c>
      <c r="F5875" s="192" t="s">
        <v>114</v>
      </c>
    </row>
    <row r="5876" spans="1:6">
      <c r="A5876" s="192">
        <v>92122</v>
      </c>
      <c r="B5876" s="192" t="s">
        <v>6196</v>
      </c>
      <c r="C5876" s="192" t="s">
        <v>1462</v>
      </c>
      <c r="D5876" s="192" t="s">
        <v>596</v>
      </c>
      <c r="E5876" s="193">
        <v>34.57</v>
      </c>
      <c r="F5876" s="192" t="s">
        <v>114</v>
      </c>
    </row>
    <row r="5877" spans="1:6">
      <c r="A5877" s="192">
        <v>92123</v>
      </c>
      <c r="B5877" s="192" t="s">
        <v>6197</v>
      </c>
      <c r="C5877" s="192" t="s">
        <v>1462</v>
      </c>
      <c r="D5877" s="192" t="s">
        <v>196</v>
      </c>
      <c r="E5877" s="193">
        <v>34.39</v>
      </c>
      <c r="F5877" s="192" t="s">
        <v>114</v>
      </c>
    </row>
    <row r="5878" spans="1:6">
      <c r="A5878" s="192">
        <v>100195</v>
      </c>
      <c r="B5878" s="192" t="s">
        <v>6198</v>
      </c>
      <c r="C5878" s="192" t="s">
        <v>6199</v>
      </c>
      <c r="D5878" s="192" t="s">
        <v>596</v>
      </c>
      <c r="E5878" s="193">
        <v>0.52</v>
      </c>
      <c r="F5878" s="192" t="s">
        <v>114</v>
      </c>
    </row>
    <row r="5879" spans="1:6">
      <c r="A5879" s="192">
        <v>100196</v>
      </c>
      <c r="B5879" s="192" t="s">
        <v>6200</v>
      </c>
      <c r="C5879" s="192" t="s">
        <v>6199</v>
      </c>
      <c r="D5879" s="192" t="s">
        <v>596</v>
      </c>
      <c r="E5879" s="193">
        <v>0.88</v>
      </c>
      <c r="F5879" s="192" t="s">
        <v>114</v>
      </c>
    </row>
    <row r="5880" spans="1:6">
      <c r="A5880" s="192">
        <v>100197</v>
      </c>
      <c r="B5880" s="192" t="s">
        <v>6201</v>
      </c>
      <c r="C5880" s="192" t="s">
        <v>6199</v>
      </c>
      <c r="D5880" s="192" t="s">
        <v>596</v>
      </c>
      <c r="E5880" s="193">
        <v>1.32</v>
      </c>
      <c r="F5880" s="192" t="s">
        <v>114</v>
      </c>
    </row>
    <row r="5881" spans="1:6">
      <c r="A5881" s="192">
        <v>100198</v>
      </c>
      <c r="B5881" s="192" t="s">
        <v>6202</v>
      </c>
      <c r="C5881" s="192" t="s">
        <v>6199</v>
      </c>
      <c r="D5881" s="192" t="s">
        <v>596</v>
      </c>
      <c r="E5881" s="193">
        <v>0.18</v>
      </c>
      <c r="F5881" s="192" t="s">
        <v>114</v>
      </c>
    </row>
    <row r="5882" spans="1:6">
      <c r="A5882" s="192">
        <v>100199</v>
      </c>
      <c r="B5882" s="192" t="s">
        <v>6203</v>
      </c>
      <c r="C5882" s="192" t="s">
        <v>6199</v>
      </c>
      <c r="D5882" s="192" t="s">
        <v>596</v>
      </c>
      <c r="E5882" s="193">
        <v>0.22</v>
      </c>
      <c r="F5882" s="192" t="s">
        <v>114</v>
      </c>
    </row>
    <row r="5883" spans="1:6">
      <c r="A5883" s="192">
        <v>100200</v>
      </c>
      <c r="B5883" s="192" t="s">
        <v>6204</v>
      </c>
      <c r="C5883" s="192" t="s">
        <v>6199</v>
      </c>
      <c r="D5883" s="192" t="s">
        <v>596</v>
      </c>
      <c r="E5883" s="193">
        <v>0.27</v>
      </c>
      <c r="F5883" s="192" t="s">
        <v>114</v>
      </c>
    </row>
    <row r="5884" spans="1:6">
      <c r="A5884" s="192">
        <v>100201</v>
      </c>
      <c r="B5884" s="192" t="s">
        <v>6205</v>
      </c>
      <c r="C5884" s="192" t="s">
        <v>6199</v>
      </c>
      <c r="D5884" s="192" t="s">
        <v>596</v>
      </c>
      <c r="E5884" s="193">
        <v>0.53</v>
      </c>
      <c r="F5884" s="192" t="s">
        <v>114</v>
      </c>
    </row>
    <row r="5885" spans="1:6">
      <c r="A5885" s="192">
        <v>100202</v>
      </c>
      <c r="B5885" s="192" t="s">
        <v>6206</v>
      </c>
      <c r="C5885" s="192" t="s">
        <v>6199</v>
      </c>
      <c r="D5885" s="192" t="s">
        <v>596</v>
      </c>
      <c r="E5885" s="193">
        <v>0.62</v>
      </c>
      <c r="F5885" s="192" t="s">
        <v>114</v>
      </c>
    </row>
    <row r="5886" spans="1:6">
      <c r="A5886" s="192">
        <v>100203</v>
      </c>
      <c r="B5886" s="192" t="s">
        <v>6207</v>
      </c>
      <c r="C5886" s="192" t="s">
        <v>6199</v>
      </c>
      <c r="D5886" s="192" t="s">
        <v>596</v>
      </c>
      <c r="E5886" s="193">
        <v>0.74</v>
      </c>
      <c r="F5886" s="192" t="s">
        <v>114</v>
      </c>
    </row>
    <row r="5887" spans="1:6">
      <c r="A5887" s="192">
        <v>100204</v>
      </c>
      <c r="B5887" s="192" t="s">
        <v>6208</v>
      </c>
      <c r="C5887" s="192" t="s">
        <v>6199</v>
      </c>
      <c r="D5887" s="192" t="s">
        <v>113</v>
      </c>
      <c r="E5887" s="193">
        <v>0.06</v>
      </c>
      <c r="F5887" s="192" t="s">
        <v>114</v>
      </c>
    </row>
    <row r="5888" spans="1:6">
      <c r="A5888" s="192">
        <v>100205</v>
      </c>
      <c r="B5888" s="192" t="s">
        <v>6209</v>
      </c>
      <c r="C5888" s="192" t="s">
        <v>5186</v>
      </c>
      <c r="D5888" s="192" t="s">
        <v>596</v>
      </c>
      <c r="E5888" s="193">
        <v>984.97</v>
      </c>
      <c r="F5888" s="192" t="s">
        <v>114</v>
      </c>
    </row>
    <row r="5889" spans="1:6">
      <c r="A5889" s="192">
        <v>100206</v>
      </c>
      <c r="B5889" s="192" t="s">
        <v>6210</v>
      </c>
      <c r="C5889" s="192" t="s">
        <v>5186</v>
      </c>
      <c r="D5889" s="192" t="s">
        <v>596</v>
      </c>
      <c r="E5889" s="193">
        <v>711.97</v>
      </c>
      <c r="F5889" s="192" t="s">
        <v>114</v>
      </c>
    </row>
    <row r="5890" spans="1:6">
      <c r="A5890" s="192">
        <v>100207</v>
      </c>
      <c r="B5890" s="192" t="s">
        <v>6211</v>
      </c>
      <c r="C5890" s="192" t="s">
        <v>5186</v>
      </c>
      <c r="D5890" s="192" t="s">
        <v>113</v>
      </c>
      <c r="E5890" s="193">
        <v>265.77999999999997</v>
      </c>
      <c r="F5890" s="192" t="s">
        <v>114</v>
      </c>
    </row>
    <row r="5891" spans="1:6">
      <c r="A5891" s="192">
        <v>100208</v>
      </c>
      <c r="B5891" s="192" t="s">
        <v>6212</v>
      </c>
      <c r="C5891" s="192" t="s">
        <v>6213</v>
      </c>
      <c r="D5891" s="192" t="s">
        <v>596</v>
      </c>
      <c r="E5891" s="193">
        <v>13.03</v>
      </c>
      <c r="F5891" s="192" t="s">
        <v>114</v>
      </c>
    </row>
    <row r="5892" spans="1:6">
      <c r="A5892" s="192">
        <v>100209</v>
      </c>
      <c r="B5892" s="192" t="s">
        <v>6214</v>
      </c>
      <c r="C5892" s="192" t="s">
        <v>6213</v>
      </c>
      <c r="D5892" s="192" t="s">
        <v>596</v>
      </c>
      <c r="E5892" s="193">
        <v>6.51</v>
      </c>
      <c r="F5892" s="192" t="s">
        <v>114</v>
      </c>
    </row>
    <row r="5893" spans="1:6">
      <c r="A5893" s="192">
        <v>100210</v>
      </c>
      <c r="B5893" s="192" t="s">
        <v>6215</v>
      </c>
      <c r="C5893" s="192" t="s">
        <v>6213</v>
      </c>
      <c r="D5893" s="192" t="s">
        <v>596</v>
      </c>
      <c r="E5893" s="193">
        <v>12</v>
      </c>
      <c r="F5893" s="192" t="s">
        <v>114</v>
      </c>
    </row>
    <row r="5894" spans="1:6">
      <c r="A5894" s="192">
        <v>100211</v>
      </c>
      <c r="B5894" s="192" t="s">
        <v>6216</v>
      </c>
      <c r="C5894" s="192" t="s">
        <v>6213</v>
      </c>
      <c r="D5894" s="192" t="s">
        <v>596</v>
      </c>
      <c r="E5894" s="193">
        <v>4.63</v>
      </c>
      <c r="F5894" s="192" t="s">
        <v>114</v>
      </c>
    </row>
    <row r="5895" spans="1:6">
      <c r="A5895" s="192">
        <v>100212</v>
      </c>
      <c r="B5895" s="192" t="s">
        <v>6217</v>
      </c>
      <c r="C5895" s="192" t="s">
        <v>6213</v>
      </c>
      <c r="D5895" s="192" t="s">
        <v>596</v>
      </c>
      <c r="E5895" s="193">
        <v>5.1100000000000003</v>
      </c>
      <c r="F5895" s="192" t="s">
        <v>114</v>
      </c>
    </row>
    <row r="5896" spans="1:6">
      <c r="A5896" s="192">
        <v>100213</v>
      </c>
      <c r="B5896" s="192" t="s">
        <v>6218</v>
      </c>
      <c r="C5896" s="192" t="s">
        <v>6213</v>
      </c>
      <c r="D5896" s="192" t="s">
        <v>596</v>
      </c>
      <c r="E5896" s="193">
        <v>1.83</v>
      </c>
      <c r="F5896" s="192" t="s">
        <v>114</v>
      </c>
    </row>
    <row r="5897" spans="1:6">
      <c r="A5897" s="192">
        <v>100214</v>
      </c>
      <c r="B5897" s="192" t="s">
        <v>6219</v>
      </c>
      <c r="C5897" s="192" t="s">
        <v>6213</v>
      </c>
      <c r="D5897" s="192" t="s">
        <v>596</v>
      </c>
      <c r="E5897" s="193">
        <v>2.82</v>
      </c>
      <c r="F5897" s="192" t="s">
        <v>114</v>
      </c>
    </row>
    <row r="5898" spans="1:6">
      <c r="A5898" s="192">
        <v>100215</v>
      </c>
      <c r="B5898" s="192" t="s">
        <v>6220</v>
      </c>
      <c r="C5898" s="192" t="s">
        <v>6213</v>
      </c>
      <c r="D5898" s="192" t="s">
        <v>596</v>
      </c>
      <c r="E5898" s="193">
        <v>2.41</v>
      </c>
      <c r="F5898" s="192" t="s">
        <v>114</v>
      </c>
    </row>
    <row r="5899" spans="1:6">
      <c r="A5899" s="192">
        <v>100216</v>
      </c>
      <c r="B5899" s="192" t="s">
        <v>6221</v>
      </c>
      <c r="C5899" s="192" t="s">
        <v>6213</v>
      </c>
      <c r="D5899" s="192" t="s">
        <v>596</v>
      </c>
      <c r="E5899" s="193">
        <v>0.65</v>
      </c>
      <c r="F5899" s="192" t="s">
        <v>114</v>
      </c>
    </row>
    <row r="5900" spans="1:6">
      <c r="A5900" s="192">
        <v>100217</v>
      </c>
      <c r="B5900" s="192" t="s">
        <v>6222</v>
      </c>
      <c r="C5900" s="192" t="s">
        <v>6213</v>
      </c>
      <c r="D5900" s="192" t="s">
        <v>113</v>
      </c>
      <c r="E5900" s="193">
        <v>1.84</v>
      </c>
      <c r="F5900" s="192" t="s">
        <v>114</v>
      </c>
    </row>
    <row r="5901" spans="1:6">
      <c r="A5901" s="192">
        <v>100218</v>
      </c>
      <c r="B5901" s="192" t="s">
        <v>6223</v>
      </c>
      <c r="C5901" s="192" t="s">
        <v>6213</v>
      </c>
      <c r="D5901" s="192" t="s">
        <v>113</v>
      </c>
      <c r="E5901" s="193">
        <v>1.26</v>
      </c>
      <c r="F5901" s="192" t="s">
        <v>114</v>
      </c>
    </row>
    <row r="5902" spans="1:6">
      <c r="A5902" s="192">
        <v>100219</v>
      </c>
      <c r="B5902" s="192" t="s">
        <v>6224</v>
      </c>
      <c r="C5902" s="192" t="s">
        <v>6213</v>
      </c>
      <c r="D5902" s="192" t="s">
        <v>113</v>
      </c>
      <c r="E5902" s="193">
        <v>0.27</v>
      </c>
      <c r="F5902" s="192" t="s">
        <v>114</v>
      </c>
    </row>
    <row r="5903" spans="1:6">
      <c r="A5903" s="192">
        <v>100220</v>
      </c>
      <c r="B5903" s="192" t="s">
        <v>6225</v>
      </c>
      <c r="C5903" s="192" t="s">
        <v>6226</v>
      </c>
      <c r="D5903" s="192" t="s">
        <v>596</v>
      </c>
      <c r="E5903" s="193">
        <v>18.72</v>
      </c>
      <c r="F5903" s="192" t="s">
        <v>114</v>
      </c>
    </row>
    <row r="5904" spans="1:6">
      <c r="A5904" s="192">
        <v>100221</v>
      </c>
      <c r="B5904" s="192" t="s">
        <v>6227</v>
      </c>
      <c r="C5904" s="192" t="s">
        <v>6226</v>
      </c>
      <c r="D5904" s="192" t="s">
        <v>596</v>
      </c>
      <c r="E5904" s="193">
        <v>21.22</v>
      </c>
      <c r="F5904" s="192" t="s">
        <v>114</v>
      </c>
    </row>
    <row r="5905" spans="1:6">
      <c r="A5905" s="192">
        <v>100222</v>
      </c>
      <c r="B5905" s="192" t="s">
        <v>6228</v>
      </c>
      <c r="C5905" s="192" t="s">
        <v>6226</v>
      </c>
      <c r="D5905" s="192" t="s">
        <v>596</v>
      </c>
      <c r="E5905" s="193">
        <v>8.0299999999999994</v>
      </c>
      <c r="F5905" s="192" t="s">
        <v>114</v>
      </c>
    </row>
    <row r="5906" spans="1:6">
      <c r="A5906" s="192">
        <v>100223</v>
      </c>
      <c r="B5906" s="192" t="s">
        <v>6229</v>
      </c>
      <c r="C5906" s="192" t="s">
        <v>6226</v>
      </c>
      <c r="D5906" s="192" t="s">
        <v>596</v>
      </c>
      <c r="E5906" s="193">
        <v>3.76</v>
      </c>
      <c r="F5906" s="192" t="s">
        <v>114</v>
      </c>
    </row>
    <row r="5907" spans="1:6">
      <c r="A5907" s="192">
        <v>100224</v>
      </c>
      <c r="B5907" s="192" t="s">
        <v>6230</v>
      </c>
      <c r="C5907" s="192" t="s">
        <v>6226</v>
      </c>
      <c r="D5907" s="192" t="s">
        <v>113</v>
      </c>
      <c r="E5907" s="193">
        <v>1.84</v>
      </c>
      <c r="F5907" s="192" t="s">
        <v>114</v>
      </c>
    </row>
    <row r="5908" spans="1:6">
      <c r="A5908" s="192">
        <v>100225</v>
      </c>
      <c r="B5908" s="192" t="s">
        <v>6231</v>
      </c>
      <c r="C5908" s="192" t="s">
        <v>6232</v>
      </c>
      <c r="D5908" s="192" t="s">
        <v>596</v>
      </c>
      <c r="E5908" s="193">
        <v>1.47</v>
      </c>
      <c r="F5908" s="192" t="s">
        <v>114</v>
      </c>
    </row>
    <row r="5909" spans="1:6">
      <c r="A5909" s="192">
        <v>100226</v>
      </c>
      <c r="B5909" s="192" t="s">
        <v>6233</v>
      </c>
      <c r="C5909" s="192" t="s">
        <v>6232</v>
      </c>
      <c r="D5909" s="192" t="s">
        <v>596</v>
      </c>
      <c r="E5909" s="193">
        <v>0.46</v>
      </c>
      <c r="F5909" s="192" t="s">
        <v>114</v>
      </c>
    </row>
    <row r="5910" spans="1:6">
      <c r="A5910" s="192">
        <v>100227</v>
      </c>
      <c r="B5910" s="192" t="s">
        <v>6234</v>
      </c>
      <c r="C5910" s="192" t="s">
        <v>6232</v>
      </c>
      <c r="D5910" s="192" t="s">
        <v>596</v>
      </c>
      <c r="E5910" s="193">
        <v>0.68</v>
      </c>
      <c r="F5910" s="192" t="s">
        <v>114</v>
      </c>
    </row>
    <row r="5911" spans="1:6">
      <c r="A5911" s="192">
        <v>100228</v>
      </c>
      <c r="B5911" s="192" t="s">
        <v>6235</v>
      </c>
      <c r="C5911" s="192" t="s">
        <v>6232</v>
      </c>
      <c r="D5911" s="192" t="s">
        <v>113</v>
      </c>
      <c r="E5911" s="193">
        <v>0.17</v>
      </c>
      <c r="F5911" s="192" t="s">
        <v>114</v>
      </c>
    </row>
    <row r="5912" spans="1:6">
      <c r="A5912" s="192">
        <v>100229</v>
      </c>
      <c r="B5912" s="192" t="s">
        <v>6236</v>
      </c>
      <c r="C5912" s="192" t="s">
        <v>346</v>
      </c>
      <c r="D5912" s="192" t="s">
        <v>596</v>
      </c>
      <c r="E5912" s="193">
        <v>0.01</v>
      </c>
      <c r="F5912" s="192" t="s">
        <v>114</v>
      </c>
    </row>
    <row r="5913" spans="1:6">
      <c r="A5913" s="192">
        <v>100230</v>
      </c>
      <c r="B5913" s="192" t="s">
        <v>6237</v>
      </c>
      <c r="C5913" s="192" t="s">
        <v>346</v>
      </c>
      <c r="D5913" s="192" t="s">
        <v>596</v>
      </c>
      <c r="E5913" s="193">
        <v>0.01</v>
      </c>
      <c r="F5913" s="192" t="s">
        <v>114</v>
      </c>
    </row>
    <row r="5914" spans="1:6">
      <c r="A5914" s="192">
        <v>100231</v>
      </c>
      <c r="B5914" s="192" t="s">
        <v>6238</v>
      </c>
      <c r="C5914" s="192" t="s">
        <v>346</v>
      </c>
      <c r="D5914" s="192" t="s">
        <v>596</v>
      </c>
      <c r="E5914" s="193">
        <v>0.02</v>
      </c>
      <c r="F5914" s="192" t="s">
        <v>114</v>
      </c>
    </row>
    <row r="5915" spans="1:6">
      <c r="A5915" s="192">
        <v>100232</v>
      </c>
      <c r="B5915" s="192" t="s">
        <v>6239</v>
      </c>
      <c r="C5915" s="192" t="s">
        <v>195</v>
      </c>
      <c r="D5915" s="192" t="s">
        <v>596</v>
      </c>
      <c r="E5915" s="193">
        <v>0.24</v>
      </c>
      <c r="F5915" s="192" t="s">
        <v>114</v>
      </c>
    </row>
    <row r="5916" spans="1:6">
      <c r="A5916" s="192">
        <v>100233</v>
      </c>
      <c r="B5916" s="192" t="s">
        <v>6240</v>
      </c>
      <c r="C5916" s="192" t="s">
        <v>195</v>
      </c>
      <c r="D5916" s="192" t="s">
        <v>596</v>
      </c>
      <c r="E5916" s="193">
        <v>0.12</v>
      </c>
      <c r="F5916" s="192" t="s">
        <v>114</v>
      </c>
    </row>
    <row r="5917" spans="1:6">
      <c r="A5917" s="192">
        <v>100234</v>
      </c>
      <c r="B5917" s="192" t="s">
        <v>6241</v>
      </c>
      <c r="C5917" s="192" t="s">
        <v>367</v>
      </c>
      <c r="D5917" s="192" t="s">
        <v>596</v>
      </c>
      <c r="E5917" s="193">
        <v>0.37</v>
      </c>
      <c r="F5917" s="192" t="s">
        <v>114</v>
      </c>
    </row>
    <row r="5918" spans="1:6">
      <c r="A5918" s="192">
        <v>100235</v>
      </c>
      <c r="B5918" s="192" t="s">
        <v>6242</v>
      </c>
      <c r="C5918" s="192" t="s">
        <v>34</v>
      </c>
      <c r="D5918" s="192" t="s">
        <v>596</v>
      </c>
      <c r="E5918" s="193">
        <v>0.02</v>
      </c>
      <c r="F5918" s="192" t="s">
        <v>114</v>
      </c>
    </row>
    <row r="5919" spans="1:6">
      <c r="A5919" s="192">
        <v>100236</v>
      </c>
      <c r="B5919" s="192" t="s">
        <v>6243</v>
      </c>
      <c r="C5919" s="192" t="s">
        <v>6244</v>
      </c>
      <c r="D5919" s="192" t="s">
        <v>596</v>
      </c>
      <c r="E5919" s="193">
        <v>1.86</v>
      </c>
      <c r="F5919" s="192" t="s">
        <v>114</v>
      </c>
    </row>
    <row r="5920" spans="1:6">
      <c r="A5920" s="192">
        <v>100237</v>
      </c>
      <c r="B5920" s="192" t="s">
        <v>6245</v>
      </c>
      <c r="C5920" s="192" t="s">
        <v>6244</v>
      </c>
      <c r="D5920" s="192" t="s">
        <v>596</v>
      </c>
      <c r="E5920" s="193">
        <v>2.23</v>
      </c>
      <c r="F5920" s="192" t="s">
        <v>114</v>
      </c>
    </row>
    <row r="5921" spans="1:6">
      <c r="A5921" s="192">
        <v>100238</v>
      </c>
      <c r="B5921" s="192" t="s">
        <v>6246</v>
      </c>
      <c r="C5921" s="192" t="s">
        <v>6244</v>
      </c>
      <c r="D5921" s="192" t="s">
        <v>596</v>
      </c>
      <c r="E5921" s="193">
        <v>3.58</v>
      </c>
      <c r="F5921" s="192" t="s">
        <v>114</v>
      </c>
    </row>
    <row r="5922" spans="1:6">
      <c r="A5922" s="192">
        <v>100239</v>
      </c>
      <c r="B5922" s="192" t="s">
        <v>6247</v>
      </c>
      <c r="C5922" s="192" t="s">
        <v>6244</v>
      </c>
      <c r="D5922" s="192" t="s">
        <v>596</v>
      </c>
      <c r="E5922" s="193">
        <v>4.47</v>
      </c>
      <c r="F5922" s="192" t="s">
        <v>114</v>
      </c>
    </row>
    <row r="5923" spans="1:6">
      <c r="A5923" s="192">
        <v>100240</v>
      </c>
      <c r="B5923" s="192" t="s">
        <v>6248</v>
      </c>
      <c r="C5923" s="192" t="s">
        <v>6244</v>
      </c>
      <c r="D5923" s="192" t="s">
        <v>596</v>
      </c>
      <c r="E5923" s="193">
        <v>2.68</v>
      </c>
      <c r="F5923" s="192" t="s">
        <v>114</v>
      </c>
    </row>
    <row r="5924" spans="1:6">
      <c r="A5924" s="192">
        <v>100241</v>
      </c>
      <c r="B5924" s="192" t="s">
        <v>6249</v>
      </c>
      <c r="C5924" s="192" t="s">
        <v>6244</v>
      </c>
      <c r="D5924" s="192" t="s">
        <v>596</v>
      </c>
      <c r="E5924" s="193">
        <v>4.47</v>
      </c>
      <c r="F5924" s="192" t="s">
        <v>114</v>
      </c>
    </row>
    <row r="5925" spans="1:6">
      <c r="A5925" s="192">
        <v>100242</v>
      </c>
      <c r="B5925" s="192" t="s">
        <v>6250</v>
      </c>
      <c r="C5925" s="192" t="s">
        <v>6244</v>
      </c>
      <c r="D5925" s="192" t="s">
        <v>596</v>
      </c>
      <c r="E5925" s="193">
        <v>13.23</v>
      </c>
      <c r="F5925" s="192" t="s">
        <v>114</v>
      </c>
    </row>
    <row r="5926" spans="1:6">
      <c r="A5926" s="192">
        <v>100243</v>
      </c>
      <c r="B5926" s="192" t="s">
        <v>6251</v>
      </c>
      <c r="C5926" s="192" t="s">
        <v>6244</v>
      </c>
      <c r="D5926" s="192" t="s">
        <v>596</v>
      </c>
      <c r="E5926" s="193">
        <v>2.15</v>
      </c>
      <c r="F5926" s="192" t="s">
        <v>114</v>
      </c>
    </row>
    <row r="5927" spans="1:6">
      <c r="A5927" s="192">
        <v>100244</v>
      </c>
      <c r="B5927" s="192" t="s">
        <v>6252</v>
      </c>
      <c r="C5927" s="192" t="s">
        <v>6244</v>
      </c>
      <c r="D5927" s="192" t="s">
        <v>596</v>
      </c>
      <c r="E5927" s="193">
        <v>2.68</v>
      </c>
      <c r="F5927" s="192" t="s">
        <v>114</v>
      </c>
    </row>
    <row r="5928" spans="1:6">
      <c r="A5928" s="192">
        <v>100245</v>
      </c>
      <c r="B5928" s="192" t="s">
        <v>6253</v>
      </c>
      <c r="C5928" s="192" t="s">
        <v>6244</v>
      </c>
      <c r="D5928" s="192" t="s">
        <v>596</v>
      </c>
      <c r="E5928" s="193">
        <v>5.37</v>
      </c>
      <c r="F5928" s="192" t="s">
        <v>114</v>
      </c>
    </row>
    <row r="5929" spans="1:6">
      <c r="A5929" s="192">
        <v>100246</v>
      </c>
      <c r="B5929" s="192" t="s">
        <v>6254</v>
      </c>
      <c r="C5929" s="192" t="s">
        <v>6244</v>
      </c>
      <c r="D5929" s="192" t="s">
        <v>596</v>
      </c>
      <c r="E5929" s="193">
        <v>1.79</v>
      </c>
      <c r="F5929" s="192" t="s">
        <v>114</v>
      </c>
    </row>
    <row r="5930" spans="1:6">
      <c r="A5930" s="192">
        <v>100247</v>
      </c>
      <c r="B5930" s="192" t="s">
        <v>6255</v>
      </c>
      <c r="C5930" s="192" t="s">
        <v>6244</v>
      </c>
      <c r="D5930" s="192" t="s">
        <v>596</v>
      </c>
      <c r="E5930" s="193">
        <v>2.23</v>
      </c>
      <c r="F5930" s="192" t="s">
        <v>114</v>
      </c>
    </row>
    <row r="5931" spans="1:6">
      <c r="A5931" s="192">
        <v>100248</v>
      </c>
      <c r="B5931" s="192" t="s">
        <v>6256</v>
      </c>
      <c r="C5931" s="192" t="s">
        <v>6244</v>
      </c>
      <c r="D5931" s="192" t="s">
        <v>596</v>
      </c>
      <c r="E5931" s="193">
        <v>8.82</v>
      </c>
      <c r="F5931" s="192" t="s">
        <v>114</v>
      </c>
    </row>
    <row r="5932" spans="1:6">
      <c r="A5932" s="192">
        <v>100249</v>
      </c>
      <c r="B5932" s="192" t="s">
        <v>6257</v>
      </c>
      <c r="C5932" s="192" t="s">
        <v>6244</v>
      </c>
      <c r="D5932" s="192" t="s">
        <v>596</v>
      </c>
      <c r="E5932" s="193">
        <v>1.79</v>
      </c>
      <c r="F5932" s="192" t="s">
        <v>114</v>
      </c>
    </row>
    <row r="5933" spans="1:6">
      <c r="A5933" s="192">
        <v>100250</v>
      </c>
      <c r="B5933" s="192" t="s">
        <v>6258</v>
      </c>
      <c r="C5933" s="192" t="s">
        <v>6244</v>
      </c>
      <c r="D5933" s="192" t="s">
        <v>596</v>
      </c>
      <c r="E5933" s="193">
        <v>2.98</v>
      </c>
      <c r="F5933" s="192" t="s">
        <v>114</v>
      </c>
    </row>
    <row r="5934" spans="1:6">
      <c r="A5934" s="192">
        <v>100251</v>
      </c>
      <c r="B5934" s="192" t="s">
        <v>6259</v>
      </c>
      <c r="C5934" s="192" t="s">
        <v>6244</v>
      </c>
      <c r="D5934" s="192" t="s">
        <v>596</v>
      </c>
      <c r="E5934" s="193">
        <v>8.82</v>
      </c>
      <c r="F5934" s="192" t="s">
        <v>114</v>
      </c>
    </row>
    <row r="5935" spans="1:6">
      <c r="A5935" s="192">
        <v>100252</v>
      </c>
      <c r="B5935" s="192" t="s">
        <v>6260</v>
      </c>
      <c r="C5935" s="192" t="s">
        <v>6244</v>
      </c>
      <c r="D5935" s="192" t="s">
        <v>596</v>
      </c>
      <c r="E5935" s="193">
        <v>13.23</v>
      </c>
      <c r="F5935" s="192" t="s">
        <v>114</v>
      </c>
    </row>
    <row r="5936" spans="1:6">
      <c r="A5936" s="192">
        <v>100253</v>
      </c>
      <c r="B5936" s="192" t="s">
        <v>6261</v>
      </c>
      <c r="C5936" s="192" t="s">
        <v>6244</v>
      </c>
      <c r="D5936" s="192" t="s">
        <v>596</v>
      </c>
      <c r="E5936" s="193">
        <v>17.64</v>
      </c>
      <c r="F5936" s="192" t="s">
        <v>114</v>
      </c>
    </row>
    <row r="5937" spans="1:6">
      <c r="A5937" s="192">
        <v>100254</v>
      </c>
      <c r="B5937" s="192" t="s">
        <v>6262</v>
      </c>
      <c r="C5937" s="192" t="s">
        <v>6244</v>
      </c>
      <c r="D5937" s="192" t="s">
        <v>596</v>
      </c>
      <c r="E5937" s="193">
        <v>26.46</v>
      </c>
      <c r="F5937" s="192" t="s">
        <v>114</v>
      </c>
    </row>
    <row r="5938" spans="1:6">
      <c r="A5938" s="192">
        <v>100255</v>
      </c>
      <c r="B5938" s="192" t="s">
        <v>6263</v>
      </c>
      <c r="C5938" s="192" t="s">
        <v>6244</v>
      </c>
      <c r="D5938" s="192" t="s">
        <v>596</v>
      </c>
      <c r="E5938" s="193">
        <v>8.9499999999999993</v>
      </c>
      <c r="F5938" s="192" t="s">
        <v>114</v>
      </c>
    </row>
    <row r="5939" spans="1:6">
      <c r="A5939" s="192">
        <v>100256</v>
      </c>
      <c r="B5939" s="192" t="s">
        <v>6264</v>
      </c>
      <c r="C5939" s="192" t="s">
        <v>6244</v>
      </c>
      <c r="D5939" s="192" t="s">
        <v>596</v>
      </c>
      <c r="E5939" s="193">
        <v>5.97</v>
      </c>
      <c r="F5939" s="192" t="s">
        <v>114</v>
      </c>
    </row>
    <row r="5940" spans="1:6">
      <c r="A5940" s="192">
        <v>100257</v>
      </c>
      <c r="B5940" s="192" t="s">
        <v>6265</v>
      </c>
      <c r="C5940" s="192" t="s">
        <v>6244</v>
      </c>
      <c r="D5940" s="192" t="s">
        <v>596</v>
      </c>
      <c r="E5940" s="193">
        <v>3.58</v>
      </c>
      <c r="F5940" s="192" t="s">
        <v>114</v>
      </c>
    </row>
    <row r="5941" spans="1:6">
      <c r="A5941" s="192">
        <v>100258</v>
      </c>
      <c r="B5941" s="192" t="s">
        <v>6266</v>
      </c>
      <c r="C5941" s="192" t="s">
        <v>6244</v>
      </c>
      <c r="D5941" s="192" t="s">
        <v>596</v>
      </c>
      <c r="E5941" s="193">
        <v>8.9499999999999993</v>
      </c>
      <c r="F5941" s="192" t="s">
        <v>114</v>
      </c>
    </row>
    <row r="5942" spans="1:6">
      <c r="A5942" s="192">
        <v>100259</v>
      </c>
      <c r="B5942" s="192" t="s">
        <v>6267</v>
      </c>
      <c r="C5942" s="192" t="s">
        <v>6244</v>
      </c>
      <c r="D5942" s="192" t="s">
        <v>596</v>
      </c>
      <c r="E5942" s="193">
        <v>17.64</v>
      </c>
      <c r="F5942" s="192" t="s">
        <v>114</v>
      </c>
    </row>
    <row r="5943" spans="1:6">
      <c r="A5943" s="192">
        <v>100260</v>
      </c>
      <c r="B5943" s="192" t="s">
        <v>6268</v>
      </c>
      <c r="C5943" s="192" t="s">
        <v>6199</v>
      </c>
      <c r="D5943" s="192" t="s">
        <v>596</v>
      </c>
      <c r="E5943" s="193">
        <v>5.81</v>
      </c>
      <c r="F5943" s="192" t="s">
        <v>114</v>
      </c>
    </row>
    <row r="5944" spans="1:6">
      <c r="A5944" s="192">
        <v>100261</v>
      </c>
      <c r="B5944" s="192" t="s">
        <v>6269</v>
      </c>
      <c r="C5944" s="192" t="s">
        <v>6199</v>
      </c>
      <c r="D5944" s="192" t="s">
        <v>596</v>
      </c>
      <c r="E5944" s="193">
        <v>3.65</v>
      </c>
      <c r="F5944" s="192" t="s">
        <v>114</v>
      </c>
    </row>
    <row r="5945" spans="1:6">
      <c r="A5945" s="192">
        <v>100262</v>
      </c>
      <c r="B5945" s="192" t="s">
        <v>6270</v>
      </c>
      <c r="C5945" s="192" t="s">
        <v>6199</v>
      </c>
      <c r="D5945" s="192" t="s">
        <v>596</v>
      </c>
      <c r="E5945" s="193">
        <v>2.2599999999999998</v>
      </c>
      <c r="F5945" s="192" t="s">
        <v>114</v>
      </c>
    </row>
    <row r="5946" spans="1:6">
      <c r="A5946" s="192">
        <v>100263</v>
      </c>
      <c r="B5946" s="192" t="s">
        <v>6271</v>
      </c>
      <c r="C5946" s="192" t="s">
        <v>6199</v>
      </c>
      <c r="D5946" s="192" t="s">
        <v>596</v>
      </c>
      <c r="E5946" s="193">
        <v>1.45</v>
      </c>
      <c r="F5946" s="192" t="s">
        <v>114</v>
      </c>
    </row>
    <row r="5947" spans="1:6">
      <c r="A5947" s="192">
        <v>100264</v>
      </c>
      <c r="B5947" s="192" t="s">
        <v>6272</v>
      </c>
      <c r="C5947" s="192" t="s">
        <v>6226</v>
      </c>
      <c r="D5947" s="192" t="s">
        <v>596</v>
      </c>
      <c r="E5947" s="193">
        <v>26.42</v>
      </c>
      <c r="F5947" s="192" t="s">
        <v>114</v>
      </c>
    </row>
    <row r="5948" spans="1:6">
      <c r="A5948" s="192">
        <v>100265</v>
      </c>
      <c r="B5948" s="192" t="s">
        <v>6273</v>
      </c>
      <c r="C5948" s="192" t="s">
        <v>367</v>
      </c>
      <c r="D5948" s="192" t="s">
        <v>596</v>
      </c>
      <c r="E5948" s="193">
        <v>0.55000000000000004</v>
      </c>
      <c r="F5948" s="192" t="s">
        <v>114</v>
      </c>
    </row>
    <row r="5949" spans="1:6">
      <c r="A5949" s="192">
        <v>100266</v>
      </c>
      <c r="B5949" s="192" t="s">
        <v>6274</v>
      </c>
      <c r="C5949" s="192" t="s">
        <v>6213</v>
      </c>
      <c r="D5949" s="192" t="s">
        <v>596</v>
      </c>
      <c r="E5949" s="193">
        <v>56.16</v>
      </c>
      <c r="F5949" s="192" t="s">
        <v>114</v>
      </c>
    </row>
    <row r="5950" spans="1:6">
      <c r="A5950" s="192">
        <v>100267</v>
      </c>
      <c r="B5950" s="192" t="s">
        <v>6275</v>
      </c>
      <c r="C5950" s="192" t="s">
        <v>195</v>
      </c>
      <c r="D5950" s="192" t="s">
        <v>596</v>
      </c>
      <c r="E5950" s="193">
        <v>1.1100000000000001</v>
      </c>
      <c r="F5950" s="192" t="s">
        <v>114</v>
      </c>
    </row>
    <row r="5951" spans="1:6">
      <c r="A5951" s="192">
        <v>100268</v>
      </c>
      <c r="B5951" s="192" t="s">
        <v>6276</v>
      </c>
      <c r="C5951" s="192" t="s">
        <v>6213</v>
      </c>
      <c r="D5951" s="192" t="s">
        <v>596</v>
      </c>
      <c r="E5951" s="193">
        <v>56.16</v>
      </c>
      <c r="F5951" s="192" t="s">
        <v>114</v>
      </c>
    </row>
    <row r="5952" spans="1:6">
      <c r="A5952" s="192">
        <v>100269</v>
      </c>
      <c r="B5952" s="192" t="s">
        <v>6277</v>
      </c>
      <c r="C5952" s="192" t="s">
        <v>195</v>
      </c>
      <c r="D5952" s="192" t="s">
        <v>596</v>
      </c>
      <c r="E5952" s="193">
        <v>1.1100000000000001</v>
      </c>
      <c r="F5952" s="192" t="s">
        <v>114</v>
      </c>
    </row>
    <row r="5953" spans="1:6">
      <c r="A5953" s="192">
        <v>100270</v>
      </c>
      <c r="B5953" s="192" t="s">
        <v>6278</v>
      </c>
      <c r="C5953" s="192" t="s">
        <v>6213</v>
      </c>
      <c r="D5953" s="192" t="s">
        <v>596</v>
      </c>
      <c r="E5953" s="193">
        <v>42.09</v>
      </c>
      <c r="F5953" s="192" t="s">
        <v>114</v>
      </c>
    </row>
    <row r="5954" spans="1:6">
      <c r="A5954" s="192">
        <v>100271</v>
      </c>
      <c r="B5954" s="192" t="s">
        <v>6279</v>
      </c>
      <c r="C5954" s="192" t="s">
        <v>6226</v>
      </c>
      <c r="D5954" s="192" t="s">
        <v>596</v>
      </c>
      <c r="E5954" s="193">
        <v>42.12</v>
      </c>
      <c r="F5954" s="192" t="s">
        <v>114</v>
      </c>
    </row>
    <row r="5955" spans="1:6">
      <c r="A5955" s="192">
        <v>100272</v>
      </c>
      <c r="B5955" s="192" t="s">
        <v>6280</v>
      </c>
      <c r="C5955" s="192" t="s">
        <v>367</v>
      </c>
      <c r="D5955" s="192" t="s">
        <v>596</v>
      </c>
      <c r="E5955" s="193">
        <v>0.83</v>
      </c>
      <c r="F5955" s="192" t="s">
        <v>114</v>
      </c>
    </row>
    <row r="5956" spans="1:6">
      <c r="A5956" s="192">
        <v>100273</v>
      </c>
      <c r="B5956" s="192" t="s">
        <v>6281</v>
      </c>
      <c r="C5956" s="192" t="s">
        <v>6199</v>
      </c>
      <c r="D5956" s="192" t="s">
        <v>596</v>
      </c>
      <c r="E5956" s="193">
        <v>2.19</v>
      </c>
      <c r="F5956" s="192" t="s">
        <v>114</v>
      </c>
    </row>
    <row r="5957" spans="1:6">
      <c r="A5957" s="192">
        <v>100274</v>
      </c>
      <c r="B5957" s="192" t="s">
        <v>6282</v>
      </c>
      <c r="C5957" s="192" t="s">
        <v>6226</v>
      </c>
      <c r="D5957" s="192" t="s">
        <v>596</v>
      </c>
      <c r="E5957" s="193">
        <v>18.73</v>
      </c>
      <c r="F5957" s="192" t="s">
        <v>114</v>
      </c>
    </row>
    <row r="5958" spans="1:6">
      <c r="A5958" s="192">
        <v>100275</v>
      </c>
      <c r="B5958" s="192" t="s">
        <v>6283</v>
      </c>
      <c r="C5958" s="192" t="s">
        <v>6226</v>
      </c>
      <c r="D5958" s="192" t="s">
        <v>596</v>
      </c>
      <c r="E5958" s="193">
        <v>12.1</v>
      </c>
      <c r="F5958" s="192" t="s">
        <v>114</v>
      </c>
    </row>
    <row r="5959" spans="1:6">
      <c r="A5959" s="192">
        <v>100276</v>
      </c>
      <c r="B5959" s="192" t="s">
        <v>6284</v>
      </c>
      <c r="C5959" s="192" t="s">
        <v>6226</v>
      </c>
      <c r="D5959" s="192" t="s">
        <v>596</v>
      </c>
      <c r="E5959" s="193">
        <v>22.09</v>
      </c>
      <c r="F5959" s="192" t="s">
        <v>114</v>
      </c>
    </row>
    <row r="5960" spans="1:6">
      <c r="A5960" s="192">
        <v>100277</v>
      </c>
      <c r="B5960" s="192" t="s">
        <v>6285</v>
      </c>
      <c r="C5960" s="192" t="s">
        <v>6226</v>
      </c>
      <c r="D5960" s="192" t="s">
        <v>113</v>
      </c>
      <c r="E5960" s="193">
        <v>1.18</v>
      </c>
      <c r="F5960" s="192" t="s">
        <v>114</v>
      </c>
    </row>
    <row r="5961" spans="1:6">
      <c r="A5961" s="192">
        <v>100278</v>
      </c>
      <c r="B5961" s="192" t="s">
        <v>6286</v>
      </c>
      <c r="C5961" s="192" t="s">
        <v>6213</v>
      </c>
      <c r="D5961" s="192" t="s">
        <v>596</v>
      </c>
      <c r="E5961" s="193">
        <v>26.87</v>
      </c>
      <c r="F5961" s="192" t="s">
        <v>114</v>
      </c>
    </row>
    <row r="5962" spans="1:6">
      <c r="A5962" s="192">
        <v>100279</v>
      </c>
      <c r="B5962" s="192" t="s">
        <v>6287</v>
      </c>
      <c r="C5962" s="192" t="s">
        <v>195</v>
      </c>
      <c r="D5962" s="192" t="s">
        <v>596</v>
      </c>
      <c r="E5962" s="193">
        <v>0.52</v>
      </c>
      <c r="F5962" s="192" t="s">
        <v>114</v>
      </c>
    </row>
    <row r="5963" spans="1:6">
      <c r="A5963" s="192">
        <v>100280</v>
      </c>
      <c r="B5963" s="192" t="s">
        <v>6288</v>
      </c>
      <c r="C5963" s="192" t="s">
        <v>6213</v>
      </c>
      <c r="D5963" s="192" t="s">
        <v>596</v>
      </c>
      <c r="E5963" s="193">
        <v>12.33</v>
      </c>
      <c r="F5963" s="192" t="s">
        <v>114</v>
      </c>
    </row>
    <row r="5964" spans="1:6">
      <c r="A5964" s="192">
        <v>100281</v>
      </c>
      <c r="B5964" s="192" t="s">
        <v>6289</v>
      </c>
      <c r="C5964" s="192" t="s">
        <v>6213</v>
      </c>
      <c r="D5964" s="192" t="s">
        <v>113</v>
      </c>
      <c r="E5964" s="193">
        <v>2.2599999999999998</v>
      </c>
      <c r="F5964" s="192" t="s">
        <v>114</v>
      </c>
    </row>
    <row r="5965" spans="1:6">
      <c r="A5965" s="192">
        <v>100282</v>
      </c>
      <c r="B5965" s="192" t="s">
        <v>6290</v>
      </c>
      <c r="C5965" s="192" t="s">
        <v>6226</v>
      </c>
      <c r="D5965" s="192" t="s">
        <v>596</v>
      </c>
      <c r="E5965" s="193">
        <v>105.21</v>
      </c>
      <c r="F5965" s="192" t="s">
        <v>114</v>
      </c>
    </row>
    <row r="5966" spans="1:6">
      <c r="A5966" s="192">
        <v>100283</v>
      </c>
      <c r="B5966" s="192" t="s">
        <v>6291</v>
      </c>
      <c r="C5966" s="192" t="s">
        <v>6226</v>
      </c>
      <c r="D5966" s="192" t="s">
        <v>596</v>
      </c>
      <c r="E5966" s="193">
        <v>16.989999999999998</v>
      </c>
      <c r="F5966" s="192" t="s">
        <v>114</v>
      </c>
    </row>
    <row r="5967" spans="1:6">
      <c r="A5967" s="192">
        <v>100284</v>
      </c>
      <c r="B5967" s="192" t="s">
        <v>6292</v>
      </c>
      <c r="C5967" s="192" t="s">
        <v>6226</v>
      </c>
      <c r="D5967" s="192" t="s">
        <v>113</v>
      </c>
      <c r="E5967" s="193">
        <v>6.62</v>
      </c>
      <c r="F5967" s="192" t="s">
        <v>114</v>
      </c>
    </row>
    <row r="5968" spans="1:6">
      <c r="A5968" s="192">
        <v>100285</v>
      </c>
      <c r="B5968" s="192" t="s">
        <v>6293</v>
      </c>
      <c r="C5968" s="192" t="s">
        <v>6244</v>
      </c>
      <c r="D5968" s="192" t="s">
        <v>596</v>
      </c>
      <c r="E5968" s="193">
        <v>28.27</v>
      </c>
      <c r="F5968" s="192" t="s">
        <v>114</v>
      </c>
    </row>
    <row r="5969" spans="1:6">
      <c r="A5969" s="192">
        <v>100286</v>
      </c>
      <c r="B5969" s="192" t="s">
        <v>6294</v>
      </c>
      <c r="C5969" s="192" t="s">
        <v>6244</v>
      </c>
      <c r="D5969" s="192" t="s">
        <v>596</v>
      </c>
      <c r="E5969" s="193">
        <v>9.2100000000000009</v>
      </c>
      <c r="F5969" s="192" t="s">
        <v>114</v>
      </c>
    </row>
    <row r="5970" spans="1:6">
      <c r="A5970" s="192">
        <v>100287</v>
      </c>
      <c r="B5970" s="192" t="s">
        <v>6295</v>
      </c>
      <c r="C5970" s="192" t="s">
        <v>6244</v>
      </c>
      <c r="D5970" s="192" t="s">
        <v>596</v>
      </c>
      <c r="E5970" s="193">
        <v>8.82</v>
      </c>
      <c r="F5970" s="192" t="s">
        <v>114</v>
      </c>
    </row>
    <row r="5971" spans="1:6">
      <c r="A5971" s="192">
        <v>84117</v>
      </c>
      <c r="B5971" s="192" t="s">
        <v>6296</v>
      </c>
      <c r="C5971" s="192" t="s">
        <v>367</v>
      </c>
      <c r="D5971" s="192" t="s">
        <v>196</v>
      </c>
      <c r="E5971" s="193">
        <v>17.47</v>
      </c>
      <c r="F5971" s="192" t="s">
        <v>114</v>
      </c>
    </row>
    <row r="5972" spans="1:6">
      <c r="A5972" s="192">
        <v>84120</v>
      </c>
      <c r="B5972" s="192" t="s">
        <v>6297</v>
      </c>
      <c r="C5972" s="192" t="s">
        <v>367</v>
      </c>
      <c r="D5972" s="192" t="s">
        <v>196</v>
      </c>
      <c r="E5972" s="193">
        <v>12.37</v>
      </c>
      <c r="F5972" s="192" t="s">
        <v>114</v>
      </c>
    </row>
    <row r="5973" spans="1:6">
      <c r="A5973" s="192">
        <v>99802</v>
      </c>
      <c r="B5973" s="192" t="s">
        <v>6298</v>
      </c>
      <c r="C5973" s="192" t="s">
        <v>367</v>
      </c>
      <c r="D5973" s="192" t="s">
        <v>596</v>
      </c>
      <c r="E5973" s="193">
        <v>0.36</v>
      </c>
      <c r="F5973" s="192" t="s">
        <v>114</v>
      </c>
    </row>
    <row r="5974" spans="1:6">
      <c r="A5974" s="192">
        <v>99803</v>
      </c>
      <c r="B5974" s="192" t="s">
        <v>6299</v>
      </c>
      <c r="C5974" s="192" t="s">
        <v>367</v>
      </c>
      <c r="D5974" s="192" t="s">
        <v>596</v>
      </c>
      <c r="E5974" s="193">
        <v>1.39</v>
      </c>
      <c r="F5974" s="192" t="s">
        <v>114</v>
      </c>
    </row>
    <row r="5975" spans="1:6">
      <c r="A5975" s="192">
        <v>99805</v>
      </c>
      <c r="B5975" s="192" t="s">
        <v>6300</v>
      </c>
      <c r="C5975" s="192" t="s">
        <v>367</v>
      </c>
      <c r="D5975" s="192" t="s">
        <v>196</v>
      </c>
      <c r="E5975" s="193">
        <v>7.29</v>
      </c>
      <c r="F5975" s="192" t="s">
        <v>114</v>
      </c>
    </row>
    <row r="5976" spans="1:6">
      <c r="A5976" s="192">
        <v>99806</v>
      </c>
      <c r="B5976" s="192" t="s">
        <v>6301</v>
      </c>
      <c r="C5976" s="192" t="s">
        <v>367</v>
      </c>
      <c r="D5976" s="192" t="s">
        <v>596</v>
      </c>
      <c r="E5976" s="193">
        <v>0.56999999999999995</v>
      </c>
      <c r="F5976" s="192" t="s">
        <v>114</v>
      </c>
    </row>
    <row r="5977" spans="1:6">
      <c r="A5977" s="192">
        <v>99808</v>
      </c>
      <c r="B5977" s="192" t="s">
        <v>6302</v>
      </c>
      <c r="C5977" s="192" t="s">
        <v>367</v>
      </c>
      <c r="D5977" s="192" t="s">
        <v>196</v>
      </c>
      <c r="E5977" s="193">
        <v>2.39</v>
      </c>
      <c r="F5977" s="192" t="s">
        <v>114</v>
      </c>
    </row>
    <row r="5978" spans="1:6">
      <c r="A5978" s="192">
        <v>99809</v>
      </c>
      <c r="B5978" s="192" t="s">
        <v>6303</v>
      </c>
      <c r="C5978" s="192" t="s">
        <v>367</v>
      </c>
      <c r="D5978" s="192" t="s">
        <v>596</v>
      </c>
      <c r="E5978" s="193">
        <v>3.97</v>
      </c>
      <c r="F5978" s="192" t="s">
        <v>114</v>
      </c>
    </row>
    <row r="5979" spans="1:6">
      <c r="A5979" s="192">
        <v>99811</v>
      </c>
      <c r="B5979" s="192" t="s">
        <v>6304</v>
      </c>
      <c r="C5979" s="192" t="s">
        <v>367</v>
      </c>
      <c r="D5979" s="192" t="s">
        <v>596</v>
      </c>
      <c r="E5979" s="193">
        <v>2.37</v>
      </c>
      <c r="F5979" s="192" t="s">
        <v>114</v>
      </c>
    </row>
    <row r="5980" spans="1:6">
      <c r="A5980" s="192">
        <v>99812</v>
      </c>
      <c r="B5980" s="192" t="s">
        <v>6305</v>
      </c>
      <c r="C5980" s="192" t="s">
        <v>367</v>
      </c>
      <c r="D5980" s="192" t="s">
        <v>596</v>
      </c>
      <c r="E5980" s="193">
        <v>0.76</v>
      </c>
      <c r="F5980" s="192" t="s">
        <v>114</v>
      </c>
    </row>
    <row r="5981" spans="1:6">
      <c r="A5981" s="192">
        <v>99814</v>
      </c>
      <c r="B5981" s="192" t="s">
        <v>6306</v>
      </c>
      <c r="C5981" s="192" t="s">
        <v>367</v>
      </c>
      <c r="D5981" s="192" t="s">
        <v>196</v>
      </c>
      <c r="E5981" s="193">
        <v>1.3</v>
      </c>
      <c r="F5981" s="192" t="s">
        <v>114</v>
      </c>
    </row>
    <row r="5982" spans="1:6">
      <c r="A5982" s="192">
        <v>99822</v>
      </c>
      <c r="B5982" s="192" t="s">
        <v>6307</v>
      </c>
      <c r="C5982" s="192" t="s">
        <v>367</v>
      </c>
      <c r="D5982" s="192" t="s">
        <v>596</v>
      </c>
      <c r="E5982" s="193">
        <v>0.67</v>
      </c>
      <c r="F5982" s="192" t="s">
        <v>114</v>
      </c>
    </row>
    <row r="5983" spans="1:6">
      <c r="A5983" s="192">
        <v>99826</v>
      </c>
      <c r="B5983" s="192" t="s">
        <v>6308</v>
      </c>
      <c r="C5983" s="192" t="s">
        <v>367</v>
      </c>
      <c r="D5983" s="192" t="s">
        <v>596</v>
      </c>
      <c r="E5983" s="193">
        <v>1.03</v>
      </c>
      <c r="F5983" s="192" t="s">
        <v>114</v>
      </c>
    </row>
    <row r="5984" spans="1:6">
      <c r="A5984" s="192" t="s">
        <v>6309</v>
      </c>
      <c r="B5984" s="192" t="s">
        <v>6310</v>
      </c>
      <c r="C5984" s="192" t="s">
        <v>6</v>
      </c>
      <c r="D5984" s="192" t="s">
        <v>113</v>
      </c>
      <c r="E5984" s="193">
        <v>38.4</v>
      </c>
      <c r="F5984" s="192" t="s">
        <v>114</v>
      </c>
    </row>
    <row r="5985" spans="1:6">
      <c r="A5985" s="192" t="s">
        <v>6311</v>
      </c>
      <c r="B5985" s="192" t="s">
        <v>6312</v>
      </c>
      <c r="C5985" s="192" t="s">
        <v>6</v>
      </c>
      <c r="D5985" s="192" t="s">
        <v>113</v>
      </c>
      <c r="E5985" s="193">
        <v>62.26</v>
      </c>
      <c r="F5985" s="192" t="s">
        <v>114</v>
      </c>
    </row>
    <row r="5986" spans="1:6">
      <c r="A5986" s="192">
        <v>84127</v>
      </c>
      <c r="B5986" s="192" t="s">
        <v>6313</v>
      </c>
      <c r="C5986" s="192" t="s">
        <v>6</v>
      </c>
      <c r="D5986" s="192" t="s">
        <v>196</v>
      </c>
      <c r="E5986" s="193">
        <v>365.57</v>
      </c>
      <c r="F5986" s="192" t="s">
        <v>114</v>
      </c>
    </row>
    <row r="5987" spans="1:6">
      <c r="A5987" s="192">
        <v>40841</v>
      </c>
      <c r="B5987" s="192" t="s">
        <v>6314</v>
      </c>
      <c r="C5987" s="192" t="s">
        <v>195</v>
      </c>
      <c r="D5987" s="192" t="s">
        <v>196</v>
      </c>
      <c r="E5987" s="193">
        <v>100.42</v>
      </c>
      <c r="F5987" s="192" t="s">
        <v>114</v>
      </c>
    </row>
    <row r="5988" spans="1:6">
      <c r="A5988" s="192">
        <v>71516</v>
      </c>
      <c r="B5988" s="192" t="s">
        <v>6315</v>
      </c>
      <c r="C5988" s="192" t="s">
        <v>195</v>
      </c>
      <c r="D5988" s="192" t="s">
        <v>596</v>
      </c>
      <c r="E5988" s="193">
        <v>500</v>
      </c>
      <c r="F5988" s="192" t="s">
        <v>114</v>
      </c>
    </row>
    <row r="5989" spans="1:6">
      <c r="A5989" s="192">
        <v>73361</v>
      </c>
      <c r="B5989" s="192" t="s">
        <v>6316</v>
      </c>
      <c r="C5989" s="192" t="s">
        <v>1462</v>
      </c>
      <c r="D5989" s="192" t="s">
        <v>196</v>
      </c>
      <c r="E5989" s="193">
        <v>362.6</v>
      </c>
      <c r="F5989" s="192" t="s">
        <v>114</v>
      </c>
    </row>
    <row r="5990" spans="1:6">
      <c r="A5990" s="192">
        <v>73714</v>
      </c>
      <c r="B5990" s="192" t="s">
        <v>6317</v>
      </c>
      <c r="C5990" s="192" t="s">
        <v>195</v>
      </c>
      <c r="D5990" s="192" t="s">
        <v>113</v>
      </c>
      <c r="E5990" s="194">
        <v>1307.22</v>
      </c>
      <c r="F5990" s="192" t="s">
        <v>114</v>
      </c>
    </row>
    <row r="5991" spans="1:6">
      <c r="A5991" s="192">
        <v>86957</v>
      </c>
      <c r="B5991" s="192" t="s">
        <v>6318</v>
      </c>
      <c r="C5991" s="192" t="s">
        <v>195</v>
      </c>
      <c r="D5991" s="192" t="s">
        <v>196</v>
      </c>
      <c r="E5991" s="193">
        <v>21.28</v>
      </c>
      <c r="F5991" s="192" t="s">
        <v>114</v>
      </c>
    </row>
    <row r="5992" spans="1:6">
      <c r="A5992" s="192">
        <v>86958</v>
      </c>
      <c r="B5992" s="192" t="s">
        <v>6319</v>
      </c>
      <c r="C5992" s="192" t="s">
        <v>195</v>
      </c>
      <c r="D5992" s="192" t="s">
        <v>196</v>
      </c>
      <c r="E5992" s="193">
        <v>17.28</v>
      </c>
      <c r="F5992" s="192" t="s">
        <v>114</v>
      </c>
    </row>
    <row r="5993" spans="1:6">
      <c r="A5993" s="192">
        <v>97010</v>
      </c>
      <c r="B5993" s="192" t="s">
        <v>6320</v>
      </c>
      <c r="C5993" s="192" t="s">
        <v>6</v>
      </c>
      <c r="D5993" s="192" t="s">
        <v>113</v>
      </c>
      <c r="E5993" s="193">
        <v>32.14</v>
      </c>
      <c r="F5993" s="192" t="s">
        <v>114</v>
      </c>
    </row>
    <row r="5994" spans="1:6">
      <c r="A5994" s="192">
        <v>97011</v>
      </c>
      <c r="B5994" s="192" t="s">
        <v>6321</v>
      </c>
      <c r="C5994" s="192" t="s">
        <v>6</v>
      </c>
      <c r="D5994" s="192" t="s">
        <v>113</v>
      </c>
      <c r="E5994" s="193">
        <v>25.7</v>
      </c>
      <c r="F5994" s="192" t="s">
        <v>114</v>
      </c>
    </row>
    <row r="5995" spans="1:6">
      <c r="A5995" s="192">
        <v>97012</v>
      </c>
      <c r="B5995" s="192" t="s">
        <v>6322</v>
      </c>
      <c r="C5995" s="192" t="s">
        <v>6</v>
      </c>
      <c r="D5995" s="192" t="s">
        <v>113</v>
      </c>
      <c r="E5995" s="193">
        <v>22.48</v>
      </c>
      <c r="F5995" s="192" t="s">
        <v>114</v>
      </c>
    </row>
    <row r="5996" spans="1:6">
      <c r="A5996" s="192">
        <v>97013</v>
      </c>
      <c r="B5996" s="192" t="s">
        <v>6323</v>
      </c>
      <c r="C5996" s="192" t="s">
        <v>6</v>
      </c>
      <c r="D5996" s="192" t="s">
        <v>196</v>
      </c>
      <c r="E5996" s="193">
        <v>43.63</v>
      </c>
      <c r="F5996" s="192" t="s">
        <v>114</v>
      </c>
    </row>
    <row r="5997" spans="1:6">
      <c r="A5997" s="192">
        <v>97014</v>
      </c>
      <c r="B5997" s="192" t="s">
        <v>6324</v>
      </c>
      <c r="C5997" s="192" t="s">
        <v>6</v>
      </c>
      <c r="D5997" s="192" t="s">
        <v>196</v>
      </c>
      <c r="E5997" s="193">
        <v>33.51</v>
      </c>
      <c r="F5997" s="192" t="s">
        <v>114</v>
      </c>
    </row>
    <row r="5998" spans="1:6">
      <c r="A5998" s="192">
        <v>97015</v>
      </c>
      <c r="B5998" s="192" t="s">
        <v>6325</v>
      </c>
      <c r="C5998" s="192" t="s">
        <v>6</v>
      </c>
      <c r="D5998" s="192" t="s">
        <v>196</v>
      </c>
      <c r="E5998" s="193">
        <v>28.4</v>
      </c>
      <c r="F5998" s="192" t="s">
        <v>114</v>
      </c>
    </row>
    <row r="5999" spans="1:6">
      <c r="A5999" s="192">
        <v>97016</v>
      </c>
      <c r="B5999" s="192" t="s">
        <v>6326</v>
      </c>
      <c r="C5999" s="192" t="s">
        <v>6</v>
      </c>
      <c r="D5999" s="192" t="s">
        <v>113</v>
      </c>
      <c r="E5999" s="193">
        <v>27.36</v>
      </c>
      <c r="F5999" s="192" t="s">
        <v>114</v>
      </c>
    </row>
    <row r="6000" spans="1:6">
      <c r="A6000" s="192">
        <v>97017</v>
      </c>
      <c r="B6000" s="192" t="s">
        <v>6327</v>
      </c>
      <c r="C6000" s="192" t="s">
        <v>6</v>
      </c>
      <c r="D6000" s="192" t="s">
        <v>113</v>
      </c>
      <c r="E6000" s="193">
        <v>21.24</v>
      </c>
      <c r="F6000" s="192" t="s">
        <v>114</v>
      </c>
    </row>
    <row r="6001" spans="1:6">
      <c r="A6001" s="192">
        <v>97018</v>
      </c>
      <c r="B6001" s="192" t="s">
        <v>6328</v>
      </c>
      <c r="C6001" s="192" t="s">
        <v>6</v>
      </c>
      <c r="D6001" s="192" t="s">
        <v>113</v>
      </c>
      <c r="E6001" s="193">
        <v>18.059999999999999</v>
      </c>
      <c r="F6001" s="192" t="s">
        <v>114</v>
      </c>
    </row>
    <row r="6002" spans="1:6">
      <c r="A6002" s="192">
        <v>97031</v>
      </c>
      <c r="B6002" s="192" t="s">
        <v>6329</v>
      </c>
      <c r="C6002" s="192" t="s">
        <v>6</v>
      </c>
      <c r="D6002" s="192" t="s">
        <v>113</v>
      </c>
      <c r="E6002" s="193">
        <v>50.22</v>
      </c>
      <c r="F6002" s="192" t="s">
        <v>114</v>
      </c>
    </row>
    <row r="6003" spans="1:6">
      <c r="A6003" s="192">
        <v>97032</v>
      </c>
      <c r="B6003" s="192" t="s">
        <v>6330</v>
      </c>
      <c r="C6003" s="192" t="s">
        <v>6</v>
      </c>
      <c r="D6003" s="192" t="s">
        <v>113</v>
      </c>
      <c r="E6003" s="193">
        <v>31.94</v>
      </c>
      <c r="F6003" s="192" t="s">
        <v>114</v>
      </c>
    </row>
    <row r="6004" spans="1:6">
      <c r="A6004" s="192">
        <v>97033</v>
      </c>
      <c r="B6004" s="192" t="s">
        <v>6331</v>
      </c>
      <c r="C6004" s="192" t="s">
        <v>6</v>
      </c>
      <c r="D6004" s="192" t="s">
        <v>113</v>
      </c>
      <c r="E6004" s="193">
        <v>56.79</v>
      </c>
      <c r="F6004" s="192" t="s">
        <v>114</v>
      </c>
    </row>
    <row r="6005" spans="1:6">
      <c r="A6005" s="192">
        <v>97034</v>
      </c>
      <c r="B6005" s="192" t="s">
        <v>6332</v>
      </c>
      <c r="C6005" s="192" t="s">
        <v>6</v>
      </c>
      <c r="D6005" s="192" t="s">
        <v>113</v>
      </c>
      <c r="E6005" s="193">
        <v>34.56</v>
      </c>
      <c r="F6005" s="192" t="s">
        <v>114</v>
      </c>
    </row>
    <row r="6006" spans="1:6">
      <c r="A6006" s="192">
        <v>97039</v>
      </c>
      <c r="B6006" s="192" t="s">
        <v>6333</v>
      </c>
      <c r="C6006" s="192" t="s">
        <v>367</v>
      </c>
      <c r="D6006" s="192" t="s">
        <v>196</v>
      </c>
      <c r="E6006" s="193">
        <v>28.11</v>
      </c>
      <c r="F6006" s="192" t="s">
        <v>114</v>
      </c>
    </row>
    <row r="6007" spans="1:6">
      <c r="A6007" s="192">
        <v>97040</v>
      </c>
      <c r="B6007" s="192" t="s">
        <v>6334</v>
      </c>
      <c r="C6007" s="192" t="s">
        <v>367</v>
      </c>
      <c r="D6007" s="192" t="s">
        <v>196</v>
      </c>
      <c r="E6007" s="193">
        <v>10.79</v>
      </c>
      <c r="F6007" s="192" t="s">
        <v>114</v>
      </c>
    </row>
    <row r="6008" spans="1:6">
      <c r="A6008" s="192">
        <v>97041</v>
      </c>
      <c r="B6008" s="192" t="s">
        <v>6335</v>
      </c>
      <c r="C6008" s="192" t="s">
        <v>367</v>
      </c>
      <c r="D6008" s="192" t="s">
        <v>196</v>
      </c>
      <c r="E6008" s="193">
        <v>93.19</v>
      </c>
      <c r="F6008" s="192" t="s">
        <v>114</v>
      </c>
    </row>
    <row r="6009" spans="1:6">
      <c r="A6009" s="192">
        <v>97046</v>
      </c>
      <c r="B6009" s="192" t="s">
        <v>6336</v>
      </c>
      <c r="C6009" s="192" t="s">
        <v>367</v>
      </c>
      <c r="D6009" s="192" t="s">
        <v>113</v>
      </c>
      <c r="E6009" s="193">
        <v>0.24</v>
      </c>
      <c r="F6009" s="192" t="s">
        <v>114</v>
      </c>
    </row>
    <row r="6010" spans="1:6">
      <c r="A6010" s="192">
        <v>97047</v>
      </c>
      <c r="B6010" s="192" t="s">
        <v>6337</v>
      </c>
      <c r="C6010" s="192" t="s">
        <v>367</v>
      </c>
      <c r="D6010" s="192" t="s">
        <v>113</v>
      </c>
      <c r="E6010" s="193">
        <v>0.09</v>
      </c>
      <c r="F6010" s="192" t="s">
        <v>114</v>
      </c>
    </row>
    <row r="6011" spans="1:6">
      <c r="A6011" s="192">
        <v>97048</v>
      </c>
      <c r="B6011" s="192" t="s">
        <v>6338</v>
      </c>
      <c r="C6011" s="192" t="s">
        <v>367</v>
      </c>
      <c r="D6011" s="192" t="s">
        <v>113</v>
      </c>
      <c r="E6011" s="193">
        <v>0.06</v>
      </c>
      <c r="F6011" s="192" t="s">
        <v>114</v>
      </c>
    </row>
    <row r="6012" spans="1:6">
      <c r="A6012" s="192">
        <v>97051</v>
      </c>
      <c r="B6012" s="192" t="s">
        <v>6339</v>
      </c>
      <c r="C6012" s="192" t="s">
        <v>6</v>
      </c>
      <c r="D6012" s="192" t="s">
        <v>113</v>
      </c>
      <c r="E6012" s="193">
        <v>0.48</v>
      </c>
      <c r="F6012" s="192" t="s">
        <v>114</v>
      </c>
    </row>
    <row r="6013" spans="1:6">
      <c r="A6013" s="192">
        <v>97053</v>
      </c>
      <c r="B6013" s="192" t="s">
        <v>6340</v>
      </c>
      <c r="C6013" s="192" t="s">
        <v>6</v>
      </c>
      <c r="D6013" s="192" t="s">
        <v>113</v>
      </c>
      <c r="E6013" s="193">
        <v>16.7</v>
      </c>
      <c r="F6013" s="192" t="s">
        <v>114</v>
      </c>
    </row>
    <row r="6014" spans="1:6">
      <c r="A6014" s="192">
        <v>97062</v>
      </c>
      <c r="B6014" s="192" t="s">
        <v>6341</v>
      </c>
      <c r="C6014" s="192" t="s">
        <v>367</v>
      </c>
      <c r="D6014" s="192" t="s">
        <v>113</v>
      </c>
      <c r="E6014" s="193">
        <v>5.24</v>
      </c>
      <c r="F6014" s="192" t="s">
        <v>114</v>
      </c>
    </row>
    <row r="6015" spans="1:6">
      <c r="A6015" s="192">
        <v>97063</v>
      </c>
      <c r="B6015" s="192" t="s">
        <v>6342</v>
      </c>
      <c r="C6015" s="192" t="s">
        <v>367</v>
      </c>
      <c r="D6015" s="192" t="s">
        <v>196</v>
      </c>
      <c r="E6015" s="193">
        <v>6.11</v>
      </c>
      <c r="F6015" s="192" t="s">
        <v>114</v>
      </c>
    </row>
    <row r="6016" spans="1:6">
      <c r="A6016" s="192">
        <v>97064</v>
      </c>
      <c r="B6016" s="192" t="s">
        <v>6343</v>
      </c>
      <c r="C6016" s="192" t="s">
        <v>6</v>
      </c>
      <c r="D6016" s="192" t="s">
        <v>196</v>
      </c>
      <c r="E6016" s="193">
        <v>11.41</v>
      </c>
      <c r="F6016" s="192" t="s">
        <v>114</v>
      </c>
    </row>
    <row r="6017" spans="1:6">
      <c r="A6017" s="192">
        <v>97065</v>
      </c>
      <c r="B6017" s="192" t="s">
        <v>6344</v>
      </c>
      <c r="C6017" s="192" t="s">
        <v>1462</v>
      </c>
      <c r="D6017" s="192" t="s">
        <v>196</v>
      </c>
      <c r="E6017" s="193">
        <v>4.08</v>
      </c>
      <c r="F6017" s="192" t="s">
        <v>114</v>
      </c>
    </row>
    <row r="6018" spans="1:6">
      <c r="A6018" s="192">
        <v>97066</v>
      </c>
      <c r="B6018" s="192" t="s">
        <v>6345</v>
      </c>
      <c r="C6018" s="192" t="s">
        <v>367</v>
      </c>
      <c r="D6018" s="192" t="s">
        <v>196</v>
      </c>
      <c r="E6018" s="193">
        <v>47.49</v>
      </c>
      <c r="F6018" s="192" t="s">
        <v>114</v>
      </c>
    </row>
    <row r="6019" spans="1:6">
      <c r="A6019" s="192">
        <v>97067</v>
      </c>
      <c r="B6019" s="192" t="s">
        <v>6346</v>
      </c>
      <c r="C6019" s="192" t="s">
        <v>6</v>
      </c>
      <c r="D6019" s="192" t="s">
        <v>196</v>
      </c>
      <c r="E6019" s="193">
        <v>392.22</v>
      </c>
      <c r="F6019" s="192" t="s">
        <v>114</v>
      </c>
    </row>
    <row r="6020" spans="1:6">
      <c r="A6020" s="192" t="s">
        <v>6347</v>
      </c>
      <c r="B6020" s="192" t="s">
        <v>6348</v>
      </c>
      <c r="C6020" s="192" t="s">
        <v>195</v>
      </c>
      <c r="D6020" s="192" t="s">
        <v>113</v>
      </c>
      <c r="E6020" s="193">
        <v>105.16</v>
      </c>
      <c r="F6020" s="192" t="s">
        <v>114</v>
      </c>
    </row>
    <row r="6021" spans="1:6">
      <c r="A6021" s="192">
        <v>73672</v>
      </c>
      <c r="B6021" s="192" t="s">
        <v>6349</v>
      </c>
      <c r="C6021" s="192" t="s">
        <v>367</v>
      </c>
      <c r="D6021" s="192" t="s">
        <v>113</v>
      </c>
      <c r="E6021" s="193">
        <v>0.3</v>
      </c>
      <c r="F6021" s="192" t="s">
        <v>114</v>
      </c>
    </row>
    <row r="6022" spans="1:6">
      <c r="A6022" s="192" t="s">
        <v>6350</v>
      </c>
      <c r="B6022" s="192" t="s">
        <v>6351</v>
      </c>
      <c r="C6022" s="192" t="s">
        <v>367</v>
      </c>
      <c r="D6022" s="192" t="s">
        <v>113</v>
      </c>
      <c r="E6022" s="193">
        <v>0.44</v>
      </c>
      <c r="F6022" s="192" t="s">
        <v>114</v>
      </c>
    </row>
    <row r="6023" spans="1:6">
      <c r="A6023" s="192" t="s">
        <v>6352</v>
      </c>
      <c r="B6023" s="192" t="s">
        <v>6353</v>
      </c>
      <c r="C6023" s="192" t="s">
        <v>367</v>
      </c>
      <c r="D6023" s="192" t="s">
        <v>113</v>
      </c>
      <c r="E6023" s="193">
        <v>0.12</v>
      </c>
      <c r="F6023" s="192" t="s">
        <v>114</v>
      </c>
    </row>
    <row r="6024" spans="1:6">
      <c r="A6024" s="192" t="s">
        <v>6354</v>
      </c>
      <c r="B6024" s="192" t="s">
        <v>6355</v>
      </c>
      <c r="C6024" s="192" t="s">
        <v>367</v>
      </c>
      <c r="D6024" s="192" t="s">
        <v>596</v>
      </c>
      <c r="E6024" s="193">
        <v>1.1499999999999999</v>
      </c>
      <c r="F6024" s="192" t="s">
        <v>114</v>
      </c>
    </row>
    <row r="6025" spans="1:6">
      <c r="A6025" s="192">
        <v>85331</v>
      </c>
      <c r="B6025" s="192" t="s">
        <v>6356</v>
      </c>
      <c r="C6025" s="192" t="s">
        <v>367</v>
      </c>
      <c r="D6025" s="192" t="s">
        <v>596</v>
      </c>
      <c r="E6025" s="193">
        <v>1.1100000000000001</v>
      </c>
      <c r="F6025" s="192" t="s">
        <v>114</v>
      </c>
    </row>
    <row r="6026" spans="1:6">
      <c r="A6026" s="192">
        <v>85422</v>
      </c>
      <c r="B6026" s="192" t="s">
        <v>6357</v>
      </c>
      <c r="C6026" s="192" t="s">
        <v>367</v>
      </c>
      <c r="D6026" s="192" t="s">
        <v>596</v>
      </c>
      <c r="E6026" s="193">
        <v>5.76</v>
      </c>
      <c r="F6026" s="192" t="s">
        <v>114</v>
      </c>
    </row>
    <row r="6027" spans="1:6">
      <c r="A6027" s="192" t="s">
        <v>6358</v>
      </c>
      <c r="B6027" s="192" t="s">
        <v>6359</v>
      </c>
      <c r="C6027" s="192" t="s">
        <v>367</v>
      </c>
      <c r="D6027" s="192" t="s">
        <v>196</v>
      </c>
      <c r="E6027" s="193">
        <v>48.94</v>
      </c>
      <c r="F6027" s="192" t="s">
        <v>114</v>
      </c>
    </row>
    <row r="6028" spans="1:6">
      <c r="A6028" s="192" t="s">
        <v>6360</v>
      </c>
      <c r="B6028" s="192" t="s">
        <v>6361</v>
      </c>
      <c r="C6028" s="192" t="s">
        <v>6</v>
      </c>
      <c r="D6028" s="192" t="s">
        <v>196</v>
      </c>
      <c r="E6028" s="193">
        <v>2.3199999999999998</v>
      </c>
      <c r="F6028" s="192" t="s">
        <v>114</v>
      </c>
    </row>
    <row r="6029" spans="1:6">
      <c r="A6029" s="192" t="s">
        <v>6362</v>
      </c>
      <c r="B6029" s="192" t="s">
        <v>6363</v>
      </c>
      <c r="C6029" s="192" t="s">
        <v>367</v>
      </c>
      <c r="D6029" s="192" t="s">
        <v>196</v>
      </c>
      <c r="E6029" s="193">
        <v>47.17</v>
      </c>
      <c r="F6029" s="192" t="s">
        <v>114</v>
      </c>
    </row>
    <row r="6030" spans="1:6">
      <c r="A6030" s="192" t="s">
        <v>6364</v>
      </c>
      <c r="B6030" s="192" t="s">
        <v>6365</v>
      </c>
      <c r="C6030" s="192" t="s">
        <v>367</v>
      </c>
      <c r="D6030" s="192" t="s">
        <v>196</v>
      </c>
      <c r="E6030" s="193">
        <v>44.51</v>
      </c>
      <c r="F6030" s="192" t="s">
        <v>114</v>
      </c>
    </row>
    <row r="6031" spans="1:6">
      <c r="A6031" s="192">
        <v>84126</v>
      </c>
      <c r="B6031" s="192" t="s">
        <v>6366</v>
      </c>
      <c r="C6031" s="192" t="s">
        <v>367</v>
      </c>
      <c r="D6031" s="192" t="s">
        <v>196</v>
      </c>
      <c r="E6031" s="193">
        <v>34.57</v>
      </c>
      <c r="F6031" s="192" t="s">
        <v>114</v>
      </c>
    </row>
    <row r="6032" spans="1:6">
      <c r="A6032" s="192">
        <v>85421</v>
      </c>
      <c r="B6032" s="192" t="s">
        <v>6367</v>
      </c>
      <c r="C6032" s="192" t="s">
        <v>367</v>
      </c>
      <c r="D6032" s="192" t="s">
        <v>196</v>
      </c>
      <c r="E6032" s="193">
        <v>11.48</v>
      </c>
      <c r="F6032" s="192" t="s">
        <v>114</v>
      </c>
    </row>
    <row r="6033" spans="1:6">
      <c r="A6033" s="192">
        <v>97621</v>
      </c>
      <c r="B6033" s="192" t="s">
        <v>6368</v>
      </c>
      <c r="C6033" s="192" t="s">
        <v>1462</v>
      </c>
      <c r="D6033" s="192" t="s">
        <v>596</v>
      </c>
      <c r="E6033" s="193">
        <v>76.989999999999995</v>
      </c>
      <c r="F6033" s="192" t="s">
        <v>114</v>
      </c>
    </row>
    <row r="6034" spans="1:6">
      <c r="A6034" s="192">
        <v>97622</v>
      </c>
      <c r="B6034" s="192" t="s">
        <v>6369</v>
      </c>
      <c r="C6034" s="192" t="s">
        <v>1462</v>
      </c>
      <c r="D6034" s="192" t="s">
        <v>596</v>
      </c>
      <c r="E6034" s="193">
        <v>37.520000000000003</v>
      </c>
      <c r="F6034" s="192" t="s">
        <v>114</v>
      </c>
    </row>
    <row r="6035" spans="1:6">
      <c r="A6035" s="192">
        <v>97623</v>
      </c>
      <c r="B6035" s="192" t="s">
        <v>6370</v>
      </c>
      <c r="C6035" s="192" t="s">
        <v>1462</v>
      </c>
      <c r="D6035" s="192" t="s">
        <v>596</v>
      </c>
      <c r="E6035" s="193">
        <v>114.95</v>
      </c>
      <c r="F6035" s="192" t="s">
        <v>114</v>
      </c>
    </row>
    <row r="6036" spans="1:6">
      <c r="A6036" s="192">
        <v>97624</v>
      </c>
      <c r="B6036" s="192" t="s">
        <v>6371</v>
      </c>
      <c r="C6036" s="192" t="s">
        <v>1462</v>
      </c>
      <c r="D6036" s="192" t="s">
        <v>596</v>
      </c>
      <c r="E6036" s="193">
        <v>70.55</v>
      </c>
      <c r="F6036" s="192" t="s">
        <v>114</v>
      </c>
    </row>
    <row r="6037" spans="1:6">
      <c r="A6037" s="192">
        <v>97625</v>
      </c>
      <c r="B6037" s="192" t="s">
        <v>6372</v>
      </c>
      <c r="C6037" s="192" t="s">
        <v>1462</v>
      </c>
      <c r="D6037" s="192" t="s">
        <v>113</v>
      </c>
      <c r="E6037" s="193">
        <v>33.380000000000003</v>
      </c>
      <c r="F6037" s="192" t="s">
        <v>114</v>
      </c>
    </row>
    <row r="6038" spans="1:6">
      <c r="A6038" s="192">
        <v>97626</v>
      </c>
      <c r="B6038" s="192" t="s">
        <v>6373</v>
      </c>
      <c r="C6038" s="192" t="s">
        <v>1462</v>
      </c>
      <c r="D6038" s="192" t="s">
        <v>196</v>
      </c>
      <c r="E6038" s="193">
        <v>389.5</v>
      </c>
      <c r="F6038" s="192" t="s">
        <v>114</v>
      </c>
    </row>
    <row r="6039" spans="1:6">
      <c r="A6039" s="192">
        <v>97627</v>
      </c>
      <c r="B6039" s="192" t="s">
        <v>6374</v>
      </c>
      <c r="C6039" s="192" t="s">
        <v>1462</v>
      </c>
      <c r="D6039" s="192" t="s">
        <v>196</v>
      </c>
      <c r="E6039" s="193">
        <v>166.47</v>
      </c>
      <c r="F6039" s="192" t="s">
        <v>114</v>
      </c>
    </row>
    <row r="6040" spans="1:6">
      <c r="A6040" s="192">
        <v>97628</v>
      </c>
      <c r="B6040" s="192" t="s">
        <v>6375</v>
      </c>
      <c r="C6040" s="192" t="s">
        <v>1462</v>
      </c>
      <c r="D6040" s="192" t="s">
        <v>596</v>
      </c>
      <c r="E6040" s="193">
        <v>185.46</v>
      </c>
      <c r="F6040" s="192" t="s">
        <v>114</v>
      </c>
    </row>
    <row r="6041" spans="1:6">
      <c r="A6041" s="192">
        <v>97629</v>
      </c>
      <c r="B6041" s="192" t="s">
        <v>6376</v>
      </c>
      <c r="C6041" s="192" t="s">
        <v>1462</v>
      </c>
      <c r="D6041" s="192" t="s">
        <v>196</v>
      </c>
      <c r="E6041" s="193">
        <v>78.56</v>
      </c>
      <c r="F6041" s="192" t="s">
        <v>114</v>
      </c>
    </row>
    <row r="6042" spans="1:6">
      <c r="A6042" s="192">
        <v>97631</v>
      </c>
      <c r="B6042" s="192" t="s">
        <v>6377</v>
      </c>
      <c r="C6042" s="192" t="s">
        <v>367</v>
      </c>
      <c r="D6042" s="192" t="s">
        <v>596</v>
      </c>
      <c r="E6042" s="193">
        <v>2.17</v>
      </c>
      <c r="F6042" s="192" t="s">
        <v>114</v>
      </c>
    </row>
    <row r="6043" spans="1:6">
      <c r="A6043" s="192">
        <v>97632</v>
      </c>
      <c r="B6043" s="192" t="s">
        <v>6378</v>
      </c>
      <c r="C6043" s="192" t="s">
        <v>6</v>
      </c>
      <c r="D6043" s="192" t="s">
        <v>196</v>
      </c>
      <c r="E6043" s="193">
        <v>1.7</v>
      </c>
      <c r="F6043" s="192" t="s">
        <v>114</v>
      </c>
    </row>
    <row r="6044" spans="1:6">
      <c r="A6044" s="192">
        <v>97633</v>
      </c>
      <c r="B6044" s="192" t="s">
        <v>6379</v>
      </c>
      <c r="C6044" s="192" t="s">
        <v>367</v>
      </c>
      <c r="D6044" s="192" t="s">
        <v>196</v>
      </c>
      <c r="E6044" s="193">
        <v>14.9</v>
      </c>
      <c r="F6044" s="192" t="s">
        <v>114</v>
      </c>
    </row>
    <row r="6045" spans="1:6">
      <c r="A6045" s="192">
        <v>97634</v>
      </c>
      <c r="B6045" s="192" t="s">
        <v>6380</v>
      </c>
      <c r="C6045" s="192" t="s">
        <v>367</v>
      </c>
      <c r="D6045" s="192" t="s">
        <v>196</v>
      </c>
      <c r="E6045" s="193">
        <v>7.75</v>
      </c>
      <c r="F6045" s="192" t="s">
        <v>114</v>
      </c>
    </row>
    <row r="6046" spans="1:6">
      <c r="A6046" s="192">
        <v>97635</v>
      </c>
      <c r="B6046" s="192" t="s">
        <v>6381</v>
      </c>
      <c r="C6046" s="192" t="s">
        <v>367</v>
      </c>
      <c r="D6046" s="192" t="s">
        <v>196</v>
      </c>
      <c r="E6046" s="193">
        <v>10.35</v>
      </c>
      <c r="F6046" s="192" t="s">
        <v>114</v>
      </c>
    </row>
    <row r="6047" spans="1:6">
      <c r="A6047" s="192">
        <v>97636</v>
      </c>
      <c r="B6047" s="192" t="s">
        <v>6382</v>
      </c>
      <c r="C6047" s="192" t="s">
        <v>367</v>
      </c>
      <c r="D6047" s="192" t="s">
        <v>113</v>
      </c>
      <c r="E6047" s="193">
        <v>8.58</v>
      </c>
      <c r="F6047" s="192" t="s">
        <v>114</v>
      </c>
    </row>
    <row r="6048" spans="1:6">
      <c r="A6048" s="192">
        <v>97637</v>
      </c>
      <c r="B6048" s="192" t="s">
        <v>6383</v>
      </c>
      <c r="C6048" s="192" t="s">
        <v>367</v>
      </c>
      <c r="D6048" s="192" t="s">
        <v>196</v>
      </c>
      <c r="E6048" s="193">
        <v>1.67</v>
      </c>
      <c r="F6048" s="192" t="s">
        <v>114</v>
      </c>
    </row>
    <row r="6049" spans="1:6">
      <c r="A6049" s="192">
        <v>97638</v>
      </c>
      <c r="B6049" s="192" t="s">
        <v>6384</v>
      </c>
      <c r="C6049" s="192" t="s">
        <v>367</v>
      </c>
      <c r="D6049" s="192" t="s">
        <v>196</v>
      </c>
      <c r="E6049" s="193">
        <v>4.87</v>
      </c>
      <c r="F6049" s="192" t="s">
        <v>114</v>
      </c>
    </row>
    <row r="6050" spans="1:6">
      <c r="A6050" s="192">
        <v>97639</v>
      </c>
      <c r="B6050" s="192" t="s">
        <v>6385</v>
      </c>
      <c r="C6050" s="192" t="s">
        <v>367</v>
      </c>
      <c r="D6050" s="192" t="s">
        <v>596</v>
      </c>
      <c r="E6050" s="193">
        <v>13.11</v>
      </c>
      <c r="F6050" s="192" t="s">
        <v>114</v>
      </c>
    </row>
    <row r="6051" spans="1:6">
      <c r="A6051" s="192">
        <v>97640</v>
      </c>
      <c r="B6051" s="192" t="s">
        <v>6386</v>
      </c>
      <c r="C6051" s="192" t="s">
        <v>367</v>
      </c>
      <c r="D6051" s="192" t="s">
        <v>196</v>
      </c>
      <c r="E6051" s="193">
        <v>1.06</v>
      </c>
      <c r="F6051" s="192" t="s">
        <v>114</v>
      </c>
    </row>
    <row r="6052" spans="1:6">
      <c r="A6052" s="192">
        <v>97641</v>
      </c>
      <c r="B6052" s="192" t="s">
        <v>6387</v>
      </c>
      <c r="C6052" s="192" t="s">
        <v>367</v>
      </c>
      <c r="D6052" s="192" t="s">
        <v>196</v>
      </c>
      <c r="E6052" s="193">
        <v>3.28</v>
      </c>
      <c r="F6052" s="192" t="s">
        <v>114</v>
      </c>
    </row>
    <row r="6053" spans="1:6">
      <c r="A6053" s="192">
        <v>97642</v>
      </c>
      <c r="B6053" s="192" t="s">
        <v>6388</v>
      </c>
      <c r="C6053" s="192" t="s">
        <v>367</v>
      </c>
      <c r="D6053" s="192" t="s">
        <v>196</v>
      </c>
      <c r="E6053" s="193">
        <v>1.89</v>
      </c>
      <c r="F6053" s="192" t="s">
        <v>114</v>
      </c>
    </row>
    <row r="6054" spans="1:6">
      <c r="A6054" s="192">
        <v>97643</v>
      </c>
      <c r="B6054" s="192" t="s">
        <v>6389</v>
      </c>
      <c r="C6054" s="192" t="s">
        <v>367</v>
      </c>
      <c r="D6054" s="192" t="s">
        <v>596</v>
      </c>
      <c r="E6054" s="193">
        <v>16.11</v>
      </c>
      <c r="F6054" s="192" t="s">
        <v>114</v>
      </c>
    </row>
    <row r="6055" spans="1:6">
      <c r="A6055" s="192">
        <v>97644</v>
      </c>
      <c r="B6055" s="192" t="s">
        <v>6390</v>
      </c>
      <c r="C6055" s="192" t="s">
        <v>367</v>
      </c>
      <c r="D6055" s="192" t="s">
        <v>596</v>
      </c>
      <c r="E6055" s="193">
        <v>6.06</v>
      </c>
      <c r="F6055" s="192" t="s">
        <v>114</v>
      </c>
    </row>
    <row r="6056" spans="1:6">
      <c r="A6056" s="192">
        <v>97645</v>
      </c>
      <c r="B6056" s="192" t="s">
        <v>6391</v>
      </c>
      <c r="C6056" s="192" t="s">
        <v>367</v>
      </c>
      <c r="D6056" s="192" t="s">
        <v>196</v>
      </c>
      <c r="E6056" s="193">
        <v>17.68</v>
      </c>
      <c r="F6056" s="192" t="s">
        <v>114</v>
      </c>
    </row>
    <row r="6057" spans="1:6">
      <c r="A6057" s="192">
        <v>97647</v>
      </c>
      <c r="B6057" s="192" t="s">
        <v>6392</v>
      </c>
      <c r="C6057" s="192" t="s">
        <v>367</v>
      </c>
      <c r="D6057" s="192" t="s">
        <v>196</v>
      </c>
      <c r="E6057" s="193">
        <v>2.33</v>
      </c>
      <c r="F6057" s="192" t="s">
        <v>114</v>
      </c>
    </row>
    <row r="6058" spans="1:6">
      <c r="A6058" s="192">
        <v>97648</v>
      </c>
      <c r="B6058" s="192" t="s">
        <v>6393</v>
      </c>
      <c r="C6058" s="192" t="s">
        <v>367</v>
      </c>
      <c r="D6058" s="192" t="s">
        <v>196</v>
      </c>
      <c r="E6058" s="193">
        <v>1.33</v>
      </c>
      <c r="F6058" s="192" t="s">
        <v>114</v>
      </c>
    </row>
    <row r="6059" spans="1:6">
      <c r="A6059" s="192">
        <v>97649</v>
      </c>
      <c r="B6059" s="192" t="s">
        <v>6394</v>
      </c>
      <c r="C6059" s="192" t="s">
        <v>367</v>
      </c>
      <c r="D6059" s="192" t="s">
        <v>113</v>
      </c>
      <c r="E6059" s="193">
        <v>2.86</v>
      </c>
      <c r="F6059" s="192" t="s">
        <v>114</v>
      </c>
    </row>
    <row r="6060" spans="1:6">
      <c r="A6060" s="192">
        <v>97650</v>
      </c>
      <c r="B6060" s="192" t="s">
        <v>6395</v>
      </c>
      <c r="C6060" s="192" t="s">
        <v>367</v>
      </c>
      <c r="D6060" s="192" t="s">
        <v>196</v>
      </c>
      <c r="E6060" s="193">
        <v>5</v>
      </c>
      <c r="F6060" s="192" t="s">
        <v>114</v>
      </c>
    </row>
    <row r="6061" spans="1:6">
      <c r="A6061" s="192">
        <v>97651</v>
      </c>
      <c r="B6061" s="192" t="s">
        <v>6396</v>
      </c>
      <c r="C6061" s="192" t="s">
        <v>195</v>
      </c>
      <c r="D6061" s="192" t="s">
        <v>196</v>
      </c>
      <c r="E6061" s="193">
        <v>55.43</v>
      </c>
      <c r="F6061" s="192" t="s">
        <v>114</v>
      </c>
    </row>
    <row r="6062" spans="1:6">
      <c r="A6062" s="192">
        <v>97652</v>
      </c>
      <c r="B6062" s="192" t="s">
        <v>6397</v>
      </c>
      <c r="C6062" s="192" t="s">
        <v>195</v>
      </c>
      <c r="D6062" s="192" t="s">
        <v>196</v>
      </c>
      <c r="E6062" s="193">
        <v>125.66</v>
      </c>
      <c r="F6062" s="192" t="s">
        <v>114</v>
      </c>
    </row>
    <row r="6063" spans="1:6">
      <c r="A6063" s="192">
        <v>97653</v>
      </c>
      <c r="B6063" s="192" t="s">
        <v>6398</v>
      </c>
      <c r="C6063" s="192" t="s">
        <v>195</v>
      </c>
      <c r="D6063" s="192" t="s">
        <v>113</v>
      </c>
      <c r="E6063" s="193">
        <v>77.069999999999993</v>
      </c>
      <c r="F6063" s="192" t="s">
        <v>114</v>
      </c>
    </row>
    <row r="6064" spans="1:6">
      <c r="A6064" s="192">
        <v>97654</v>
      </c>
      <c r="B6064" s="192" t="s">
        <v>6399</v>
      </c>
      <c r="C6064" s="192" t="s">
        <v>195</v>
      </c>
      <c r="D6064" s="192" t="s">
        <v>113</v>
      </c>
      <c r="E6064" s="193">
        <v>96.3</v>
      </c>
      <c r="F6064" s="192" t="s">
        <v>114</v>
      </c>
    </row>
    <row r="6065" spans="1:6">
      <c r="A6065" s="192">
        <v>97655</v>
      </c>
      <c r="B6065" s="192" t="s">
        <v>6400</v>
      </c>
      <c r="C6065" s="192" t="s">
        <v>367</v>
      </c>
      <c r="D6065" s="192" t="s">
        <v>196</v>
      </c>
      <c r="E6065" s="193">
        <v>16.29</v>
      </c>
      <c r="F6065" s="192" t="s">
        <v>114</v>
      </c>
    </row>
    <row r="6066" spans="1:6">
      <c r="A6066" s="192">
        <v>97656</v>
      </c>
      <c r="B6066" s="192" t="s">
        <v>6401</v>
      </c>
      <c r="C6066" s="192" t="s">
        <v>195</v>
      </c>
      <c r="D6066" s="192" t="s">
        <v>196</v>
      </c>
      <c r="E6066" s="193">
        <v>159.32</v>
      </c>
      <c r="F6066" s="192" t="s">
        <v>114</v>
      </c>
    </row>
    <row r="6067" spans="1:6">
      <c r="A6067" s="192">
        <v>97657</v>
      </c>
      <c r="B6067" s="192" t="s">
        <v>6402</v>
      </c>
      <c r="C6067" s="192" t="s">
        <v>195</v>
      </c>
      <c r="D6067" s="192" t="s">
        <v>196</v>
      </c>
      <c r="E6067" s="193">
        <v>315.79000000000002</v>
      </c>
      <c r="F6067" s="192" t="s">
        <v>114</v>
      </c>
    </row>
    <row r="6068" spans="1:6">
      <c r="A6068" s="192">
        <v>97658</v>
      </c>
      <c r="B6068" s="192" t="s">
        <v>6403</v>
      </c>
      <c r="C6068" s="192" t="s">
        <v>195</v>
      </c>
      <c r="D6068" s="192" t="s">
        <v>113</v>
      </c>
      <c r="E6068" s="193">
        <v>115.86</v>
      </c>
      <c r="F6068" s="192" t="s">
        <v>114</v>
      </c>
    </row>
    <row r="6069" spans="1:6">
      <c r="A6069" s="192">
        <v>97659</v>
      </c>
      <c r="B6069" s="192" t="s">
        <v>6404</v>
      </c>
      <c r="C6069" s="192" t="s">
        <v>195</v>
      </c>
      <c r="D6069" s="192" t="s">
        <v>113</v>
      </c>
      <c r="E6069" s="193">
        <v>159.63</v>
      </c>
      <c r="F6069" s="192" t="s">
        <v>114</v>
      </c>
    </row>
    <row r="6070" spans="1:6">
      <c r="A6070" s="192">
        <v>97660</v>
      </c>
      <c r="B6070" s="192" t="s">
        <v>6405</v>
      </c>
      <c r="C6070" s="192" t="s">
        <v>195</v>
      </c>
      <c r="D6070" s="192" t="s">
        <v>596</v>
      </c>
      <c r="E6070" s="193">
        <v>0.43</v>
      </c>
      <c r="F6070" s="192" t="s">
        <v>114</v>
      </c>
    </row>
    <row r="6071" spans="1:6">
      <c r="A6071" s="192">
        <v>97661</v>
      </c>
      <c r="B6071" s="192" t="s">
        <v>6406</v>
      </c>
      <c r="C6071" s="192" t="s">
        <v>6</v>
      </c>
      <c r="D6071" s="192" t="s">
        <v>596</v>
      </c>
      <c r="E6071" s="193">
        <v>0.44</v>
      </c>
      <c r="F6071" s="192" t="s">
        <v>114</v>
      </c>
    </row>
    <row r="6072" spans="1:6">
      <c r="A6072" s="192">
        <v>97662</v>
      </c>
      <c r="B6072" s="192" t="s">
        <v>6407</v>
      </c>
      <c r="C6072" s="192" t="s">
        <v>6</v>
      </c>
      <c r="D6072" s="192" t="s">
        <v>596</v>
      </c>
      <c r="E6072" s="193">
        <v>0.32</v>
      </c>
      <c r="F6072" s="192" t="s">
        <v>114</v>
      </c>
    </row>
    <row r="6073" spans="1:6">
      <c r="A6073" s="192">
        <v>97663</v>
      </c>
      <c r="B6073" s="192" t="s">
        <v>6408</v>
      </c>
      <c r="C6073" s="192" t="s">
        <v>195</v>
      </c>
      <c r="D6073" s="192" t="s">
        <v>596</v>
      </c>
      <c r="E6073" s="193">
        <v>8.1</v>
      </c>
      <c r="F6073" s="192" t="s">
        <v>114</v>
      </c>
    </row>
    <row r="6074" spans="1:6">
      <c r="A6074" s="192">
        <v>97664</v>
      </c>
      <c r="B6074" s="192" t="s">
        <v>6409</v>
      </c>
      <c r="C6074" s="192" t="s">
        <v>195</v>
      </c>
      <c r="D6074" s="192" t="s">
        <v>596</v>
      </c>
      <c r="E6074" s="193">
        <v>1.01</v>
      </c>
      <c r="F6074" s="192" t="s">
        <v>114</v>
      </c>
    </row>
    <row r="6075" spans="1:6">
      <c r="A6075" s="192">
        <v>97665</v>
      </c>
      <c r="B6075" s="192" t="s">
        <v>6410</v>
      </c>
      <c r="C6075" s="192" t="s">
        <v>195</v>
      </c>
      <c r="D6075" s="192" t="s">
        <v>596</v>
      </c>
      <c r="E6075" s="193">
        <v>0.84</v>
      </c>
      <c r="F6075" s="192" t="s">
        <v>114</v>
      </c>
    </row>
    <row r="6076" spans="1:6">
      <c r="A6076" s="192">
        <v>97666</v>
      </c>
      <c r="B6076" s="192" t="s">
        <v>6411</v>
      </c>
      <c r="C6076" s="192" t="s">
        <v>195</v>
      </c>
      <c r="D6076" s="192" t="s">
        <v>596</v>
      </c>
      <c r="E6076" s="193">
        <v>5.9</v>
      </c>
      <c r="F6076" s="192" t="s">
        <v>114</v>
      </c>
    </row>
    <row r="6077" spans="1:6">
      <c r="A6077" s="192">
        <v>85423</v>
      </c>
      <c r="B6077" s="192" t="s">
        <v>6412</v>
      </c>
      <c r="C6077" s="192" t="s">
        <v>367</v>
      </c>
      <c r="D6077" s="192" t="s">
        <v>113</v>
      </c>
      <c r="E6077" s="193">
        <v>6.89</v>
      </c>
      <c r="F6077" s="192" t="s">
        <v>114</v>
      </c>
    </row>
    <row r="6078" spans="1:6">
      <c r="A6078" s="192">
        <v>85424</v>
      </c>
      <c r="B6078" s="192" t="s">
        <v>6413</v>
      </c>
      <c r="C6078" s="192" t="s">
        <v>367</v>
      </c>
      <c r="D6078" s="192" t="s">
        <v>113</v>
      </c>
      <c r="E6078" s="193">
        <v>19.23</v>
      </c>
      <c r="F6078" s="192" t="s">
        <v>114</v>
      </c>
    </row>
    <row r="6079" spans="1:6">
      <c r="A6079" s="192">
        <v>95967</v>
      </c>
      <c r="B6079" s="192" t="s">
        <v>6414</v>
      </c>
      <c r="C6079" s="192" t="s">
        <v>19</v>
      </c>
      <c r="D6079" s="192" t="s">
        <v>196</v>
      </c>
      <c r="E6079" s="193">
        <v>109.35</v>
      </c>
      <c r="F6079" s="192" t="s">
        <v>114</v>
      </c>
    </row>
    <row r="6080" spans="1:6">
      <c r="A6080" s="192">
        <v>99058</v>
      </c>
      <c r="B6080" s="192" t="s">
        <v>6415</v>
      </c>
      <c r="C6080" s="192" t="s">
        <v>195</v>
      </c>
      <c r="D6080" s="192" t="s">
        <v>113</v>
      </c>
      <c r="E6080" s="193">
        <v>5.66</v>
      </c>
      <c r="F6080" s="192" t="s">
        <v>114</v>
      </c>
    </row>
    <row r="6081" spans="1:6">
      <c r="A6081" s="192">
        <v>99059</v>
      </c>
      <c r="B6081" s="192" t="s">
        <v>6416</v>
      </c>
      <c r="C6081" s="192" t="s">
        <v>6</v>
      </c>
      <c r="D6081" s="192" t="s">
        <v>196</v>
      </c>
      <c r="E6081" s="193">
        <v>32.369999999999997</v>
      </c>
      <c r="F6081" s="192" t="s">
        <v>114</v>
      </c>
    </row>
    <row r="6082" spans="1:6">
      <c r="A6082" s="192">
        <v>99060</v>
      </c>
      <c r="B6082" s="192" t="s">
        <v>6417</v>
      </c>
      <c r="C6082" s="192" t="s">
        <v>195</v>
      </c>
      <c r="D6082" s="192" t="s">
        <v>196</v>
      </c>
      <c r="E6082" s="193">
        <v>81.84</v>
      </c>
      <c r="F6082" s="192" t="s">
        <v>114</v>
      </c>
    </row>
    <row r="6083" spans="1:6">
      <c r="A6083" s="192">
        <v>99061</v>
      </c>
      <c r="B6083" s="192" t="s">
        <v>6418</v>
      </c>
      <c r="C6083" s="192" t="s">
        <v>195</v>
      </c>
      <c r="D6083" s="192" t="s">
        <v>196</v>
      </c>
      <c r="E6083" s="193">
        <v>56.51</v>
      </c>
      <c r="F6083" s="192" t="s">
        <v>114</v>
      </c>
    </row>
    <row r="6084" spans="1:6">
      <c r="A6084" s="192">
        <v>99062</v>
      </c>
      <c r="B6084" s="192" t="s">
        <v>6419</v>
      </c>
      <c r="C6084" s="192" t="s">
        <v>195</v>
      </c>
      <c r="D6084" s="192" t="s">
        <v>196</v>
      </c>
      <c r="E6084" s="193">
        <v>1.65</v>
      </c>
      <c r="F6084" s="192" t="s">
        <v>114</v>
      </c>
    </row>
    <row r="6085" spans="1:6">
      <c r="A6085" s="192">
        <v>99063</v>
      </c>
      <c r="B6085" s="192" t="s">
        <v>6420</v>
      </c>
      <c r="C6085" s="192" t="s">
        <v>6</v>
      </c>
      <c r="D6085" s="192" t="s">
        <v>196</v>
      </c>
      <c r="E6085" s="193">
        <v>2.82</v>
      </c>
      <c r="F6085" s="192" t="s">
        <v>114</v>
      </c>
    </row>
    <row r="6086" spans="1:6">
      <c r="A6086" s="192">
        <v>99064</v>
      </c>
      <c r="B6086" s="192" t="s">
        <v>6421</v>
      </c>
      <c r="C6086" s="192" t="s">
        <v>6</v>
      </c>
      <c r="D6086" s="192" t="s">
        <v>113</v>
      </c>
      <c r="E6086" s="193">
        <v>0.28000000000000003</v>
      </c>
      <c r="F6086" s="192" t="s">
        <v>114</v>
      </c>
    </row>
    <row r="6087" spans="1:6">
      <c r="A6087" s="192">
        <v>78472</v>
      </c>
      <c r="B6087" s="192" t="s">
        <v>6422</v>
      </c>
      <c r="C6087" s="192" t="s">
        <v>367</v>
      </c>
      <c r="D6087" s="192" t="s">
        <v>196</v>
      </c>
      <c r="E6087" s="193">
        <v>0.25</v>
      </c>
      <c r="F6087" s="192" t="s">
        <v>114</v>
      </c>
    </row>
    <row r="6088" spans="1:6">
      <c r="A6088" s="192">
        <v>93588</v>
      </c>
      <c r="B6088" s="192" t="s">
        <v>6423</v>
      </c>
      <c r="C6088" s="192" t="s">
        <v>5186</v>
      </c>
      <c r="D6088" s="192" t="s">
        <v>113</v>
      </c>
      <c r="E6088" s="193">
        <v>1.38</v>
      </c>
      <c r="F6088" s="192" t="s">
        <v>114</v>
      </c>
    </row>
    <row r="6089" spans="1:6">
      <c r="A6089" s="192">
        <v>93589</v>
      </c>
      <c r="B6089" s="192" t="s">
        <v>6424</v>
      </c>
      <c r="C6089" s="192" t="s">
        <v>5186</v>
      </c>
      <c r="D6089" s="192" t="s">
        <v>113</v>
      </c>
      <c r="E6089" s="193">
        <v>1.06</v>
      </c>
      <c r="F6089" s="192" t="s">
        <v>114</v>
      </c>
    </row>
    <row r="6090" spans="1:6">
      <c r="A6090" s="192">
        <v>93590</v>
      </c>
      <c r="B6090" s="192" t="s">
        <v>6425</v>
      </c>
      <c r="C6090" s="192" t="s">
        <v>5186</v>
      </c>
      <c r="D6090" s="192" t="s">
        <v>113</v>
      </c>
      <c r="E6090" s="193">
        <v>0.7</v>
      </c>
      <c r="F6090" s="192" t="s">
        <v>114</v>
      </c>
    </row>
    <row r="6091" spans="1:6">
      <c r="A6091" s="192">
        <v>93591</v>
      </c>
      <c r="B6091" s="192" t="s">
        <v>6426</v>
      </c>
      <c r="C6091" s="192" t="s">
        <v>5186</v>
      </c>
      <c r="D6091" s="192" t="s">
        <v>113</v>
      </c>
      <c r="E6091" s="193">
        <v>1.25</v>
      </c>
      <c r="F6091" s="192" t="s">
        <v>114</v>
      </c>
    </row>
    <row r="6092" spans="1:6">
      <c r="A6092" s="192">
        <v>93592</v>
      </c>
      <c r="B6092" s="192" t="s">
        <v>6427</v>
      </c>
      <c r="C6092" s="192" t="s">
        <v>5186</v>
      </c>
      <c r="D6092" s="192" t="s">
        <v>113</v>
      </c>
      <c r="E6092" s="193">
        <v>0.96</v>
      </c>
      <c r="F6092" s="192" t="s">
        <v>114</v>
      </c>
    </row>
    <row r="6093" spans="1:6">
      <c r="A6093" s="192">
        <v>93593</v>
      </c>
      <c r="B6093" s="192" t="s">
        <v>6428</v>
      </c>
      <c r="C6093" s="192" t="s">
        <v>5186</v>
      </c>
      <c r="D6093" s="192" t="s">
        <v>113</v>
      </c>
      <c r="E6093" s="193">
        <v>0.64</v>
      </c>
      <c r="F6093" s="192" t="s">
        <v>114</v>
      </c>
    </row>
    <row r="6094" spans="1:6">
      <c r="A6094" s="192">
        <v>93594</v>
      </c>
      <c r="B6094" s="192" t="s">
        <v>6429</v>
      </c>
      <c r="C6094" s="192" t="s">
        <v>5176</v>
      </c>
      <c r="D6094" s="192" t="s">
        <v>113</v>
      </c>
      <c r="E6094" s="193">
        <v>0.92</v>
      </c>
      <c r="F6094" s="192" t="s">
        <v>114</v>
      </c>
    </row>
    <row r="6095" spans="1:6">
      <c r="A6095" s="192">
        <v>93595</v>
      </c>
      <c r="B6095" s="192" t="s">
        <v>6430</v>
      </c>
      <c r="C6095" s="192" t="s">
        <v>5176</v>
      </c>
      <c r="D6095" s="192" t="s">
        <v>113</v>
      </c>
      <c r="E6095" s="193">
        <v>0.7</v>
      </c>
      <c r="F6095" s="192" t="s">
        <v>114</v>
      </c>
    </row>
    <row r="6096" spans="1:6">
      <c r="A6096" s="192">
        <v>93596</v>
      </c>
      <c r="B6096" s="192" t="s">
        <v>6431</v>
      </c>
      <c r="C6096" s="192" t="s">
        <v>5176</v>
      </c>
      <c r="D6096" s="192" t="s">
        <v>113</v>
      </c>
      <c r="E6096" s="193">
        <v>0.47</v>
      </c>
      <c r="F6096" s="192" t="s">
        <v>114</v>
      </c>
    </row>
    <row r="6097" spans="1:6">
      <c r="A6097" s="192">
        <v>93597</v>
      </c>
      <c r="B6097" s="192" t="s">
        <v>6432</v>
      </c>
      <c r="C6097" s="192" t="s">
        <v>5176</v>
      </c>
      <c r="D6097" s="192" t="s">
        <v>113</v>
      </c>
      <c r="E6097" s="193">
        <v>0.84</v>
      </c>
      <c r="F6097" s="192" t="s">
        <v>114</v>
      </c>
    </row>
    <row r="6098" spans="1:6">
      <c r="A6098" s="192">
        <v>93598</v>
      </c>
      <c r="B6098" s="192" t="s">
        <v>6433</v>
      </c>
      <c r="C6098" s="192" t="s">
        <v>5176</v>
      </c>
      <c r="D6098" s="192" t="s">
        <v>113</v>
      </c>
      <c r="E6098" s="193">
        <v>0.64</v>
      </c>
      <c r="F6098" s="192" t="s">
        <v>114</v>
      </c>
    </row>
    <row r="6099" spans="1:6">
      <c r="A6099" s="192">
        <v>93599</v>
      </c>
      <c r="B6099" s="192" t="s">
        <v>6434</v>
      </c>
      <c r="C6099" s="192" t="s">
        <v>5176</v>
      </c>
      <c r="D6099" s="192" t="s">
        <v>113</v>
      </c>
      <c r="E6099" s="193">
        <v>0.43</v>
      </c>
      <c r="F6099" s="192" t="s">
        <v>114</v>
      </c>
    </row>
    <row r="6100" spans="1:6">
      <c r="A6100" s="192">
        <v>95425</v>
      </c>
      <c r="B6100" s="192" t="s">
        <v>6435</v>
      </c>
      <c r="C6100" s="192" t="s">
        <v>5186</v>
      </c>
      <c r="D6100" s="192" t="s">
        <v>113</v>
      </c>
      <c r="E6100" s="193">
        <v>1.08</v>
      </c>
      <c r="F6100" s="192" t="s">
        <v>114</v>
      </c>
    </row>
    <row r="6101" spans="1:6">
      <c r="A6101" s="192">
        <v>95426</v>
      </c>
      <c r="B6101" s="192" t="s">
        <v>6436</v>
      </c>
      <c r="C6101" s="192" t="s">
        <v>5186</v>
      </c>
      <c r="D6101" s="192" t="s">
        <v>113</v>
      </c>
      <c r="E6101" s="193">
        <v>0.82</v>
      </c>
      <c r="F6101" s="192" t="s">
        <v>114</v>
      </c>
    </row>
    <row r="6102" spans="1:6">
      <c r="A6102" s="192">
        <v>95427</v>
      </c>
      <c r="B6102" s="192" t="s">
        <v>6437</v>
      </c>
      <c r="C6102" s="192" t="s">
        <v>5186</v>
      </c>
      <c r="D6102" s="192" t="s">
        <v>113</v>
      </c>
      <c r="E6102" s="193">
        <v>0.55000000000000004</v>
      </c>
      <c r="F6102" s="192" t="s">
        <v>114</v>
      </c>
    </row>
    <row r="6103" spans="1:6">
      <c r="A6103" s="192">
        <v>95428</v>
      </c>
      <c r="B6103" s="192" t="s">
        <v>6438</v>
      </c>
      <c r="C6103" s="192" t="s">
        <v>5176</v>
      </c>
      <c r="D6103" s="192" t="s">
        <v>113</v>
      </c>
      <c r="E6103" s="193">
        <v>0.72</v>
      </c>
      <c r="F6103" s="192" t="s">
        <v>114</v>
      </c>
    </row>
    <row r="6104" spans="1:6">
      <c r="A6104" s="192">
        <v>95429</v>
      </c>
      <c r="B6104" s="192" t="s">
        <v>6439</v>
      </c>
      <c r="C6104" s="192" t="s">
        <v>5176</v>
      </c>
      <c r="D6104" s="192" t="s">
        <v>113</v>
      </c>
      <c r="E6104" s="193">
        <v>0.55000000000000004</v>
      </c>
      <c r="F6104" s="192" t="s">
        <v>114</v>
      </c>
    </row>
    <row r="6105" spans="1:6">
      <c r="A6105" s="192">
        <v>95430</v>
      </c>
      <c r="B6105" s="192" t="s">
        <v>6440</v>
      </c>
      <c r="C6105" s="192" t="s">
        <v>5176</v>
      </c>
      <c r="D6105" s="192" t="s">
        <v>113</v>
      </c>
      <c r="E6105" s="193">
        <v>0.36</v>
      </c>
      <c r="F6105" s="192" t="s">
        <v>114</v>
      </c>
    </row>
    <row r="6106" spans="1:6">
      <c r="A6106" s="192">
        <v>95875</v>
      </c>
      <c r="B6106" s="192" t="s">
        <v>6441</v>
      </c>
      <c r="C6106" s="192" t="s">
        <v>5186</v>
      </c>
      <c r="D6106" s="192" t="s">
        <v>113</v>
      </c>
      <c r="E6106" s="193">
        <v>0.99</v>
      </c>
      <c r="F6106" s="192" t="s">
        <v>114</v>
      </c>
    </row>
    <row r="6107" spans="1:6">
      <c r="A6107" s="192">
        <v>95876</v>
      </c>
      <c r="B6107" s="192" t="s">
        <v>6442</v>
      </c>
      <c r="C6107" s="192" t="s">
        <v>5186</v>
      </c>
      <c r="D6107" s="192" t="s">
        <v>113</v>
      </c>
      <c r="E6107" s="193">
        <v>0.9</v>
      </c>
      <c r="F6107" s="192" t="s">
        <v>114</v>
      </c>
    </row>
    <row r="6108" spans="1:6">
      <c r="A6108" s="192">
        <v>95877</v>
      </c>
      <c r="B6108" s="192" t="s">
        <v>6443</v>
      </c>
      <c r="C6108" s="192" t="s">
        <v>5186</v>
      </c>
      <c r="D6108" s="192" t="s">
        <v>113</v>
      </c>
      <c r="E6108" s="193">
        <v>0.78</v>
      </c>
      <c r="F6108" s="192" t="s">
        <v>114</v>
      </c>
    </row>
    <row r="6109" spans="1:6">
      <c r="A6109" s="192">
        <v>95878</v>
      </c>
      <c r="B6109" s="192" t="s">
        <v>6444</v>
      </c>
      <c r="C6109" s="192" t="s">
        <v>5176</v>
      </c>
      <c r="D6109" s="192" t="s">
        <v>113</v>
      </c>
      <c r="E6109" s="193">
        <v>0.66</v>
      </c>
      <c r="F6109" s="192" t="s">
        <v>114</v>
      </c>
    </row>
    <row r="6110" spans="1:6">
      <c r="A6110" s="192">
        <v>95879</v>
      </c>
      <c r="B6110" s="192" t="s">
        <v>6445</v>
      </c>
      <c r="C6110" s="192" t="s">
        <v>5176</v>
      </c>
      <c r="D6110" s="192" t="s">
        <v>113</v>
      </c>
      <c r="E6110" s="193">
        <v>0.6</v>
      </c>
      <c r="F6110" s="192" t="s">
        <v>114</v>
      </c>
    </row>
    <row r="6111" spans="1:6">
      <c r="A6111" s="192">
        <v>95880</v>
      </c>
      <c r="B6111" s="192" t="s">
        <v>6446</v>
      </c>
      <c r="C6111" s="192" t="s">
        <v>5176</v>
      </c>
      <c r="D6111" s="192" t="s">
        <v>113</v>
      </c>
      <c r="E6111" s="193">
        <v>0.51</v>
      </c>
      <c r="F6111" s="192" t="s">
        <v>114</v>
      </c>
    </row>
    <row r="6112" spans="1:6">
      <c r="A6112" s="192">
        <v>93176</v>
      </c>
      <c r="B6112" s="192" t="s">
        <v>6447</v>
      </c>
      <c r="C6112" s="192" t="s">
        <v>5176</v>
      </c>
      <c r="D6112" s="192" t="s">
        <v>113</v>
      </c>
      <c r="E6112" s="193">
        <v>0.5</v>
      </c>
      <c r="F6112" s="192" t="s">
        <v>114</v>
      </c>
    </row>
    <row r="6113" spans="1:6">
      <c r="A6113" s="192">
        <v>93177</v>
      </c>
      <c r="B6113" s="192" t="s">
        <v>6448</v>
      </c>
      <c r="C6113" s="192" t="s">
        <v>5176</v>
      </c>
      <c r="D6113" s="192" t="s">
        <v>113</v>
      </c>
      <c r="E6113" s="193">
        <v>1.8</v>
      </c>
      <c r="F6113" s="192" t="s">
        <v>114</v>
      </c>
    </row>
    <row r="6114" spans="1:6">
      <c r="A6114" s="192">
        <v>93178</v>
      </c>
      <c r="B6114" s="192" t="s">
        <v>6449</v>
      </c>
      <c r="C6114" s="192" t="s">
        <v>5176</v>
      </c>
      <c r="D6114" s="192" t="s">
        <v>113</v>
      </c>
      <c r="E6114" s="193">
        <v>0.59</v>
      </c>
      <c r="F6114" s="192" t="s">
        <v>114</v>
      </c>
    </row>
    <row r="6115" spans="1:6">
      <c r="A6115" s="192">
        <v>93179</v>
      </c>
      <c r="B6115" s="192" t="s">
        <v>6450</v>
      </c>
      <c r="C6115" s="192" t="s">
        <v>5176</v>
      </c>
      <c r="D6115" s="192" t="s">
        <v>113</v>
      </c>
      <c r="E6115" s="193">
        <v>2</v>
      </c>
      <c r="F6115" s="192" t="s">
        <v>114</v>
      </c>
    </row>
    <row r="6116" spans="1:6">
      <c r="A6116" s="192" t="s">
        <v>6451</v>
      </c>
      <c r="B6116" s="192" t="s">
        <v>6452</v>
      </c>
      <c r="C6116" s="192" t="s">
        <v>6</v>
      </c>
      <c r="D6116" s="192" t="s">
        <v>113</v>
      </c>
      <c r="E6116" s="193">
        <v>27.15</v>
      </c>
      <c r="F6116" s="192" t="s">
        <v>114</v>
      </c>
    </row>
    <row r="6117" spans="1:6">
      <c r="A6117" s="192" t="s">
        <v>6453</v>
      </c>
      <c r="B6117" s="192" t="s">
        <v>6454</v>
      </c>
      <c r="C6117" s="192" t="s">
        <v>6</v>
      </c>
      <c r="D6117" s="192" t="s">
        <v>113</v>
      </c>
      <c r="E6117" s="193">
        <v>27.15</v>
      </c>
      <c r="F6117" s="192" t="s">
        <v>114</v>
      </c>
    </row>
    <row r="6118" spans="1:6">
      <c r="A6118" s="192" t="s">
        <v>6455</v>
      </c>
      <c r="B6118" s="192" t="s">
        <v>6456</v>
      </c>
      <c r="C6118" s="192" t="s">
        <v>6</v>
      </c>
      <c r="D6118" s="192" t="s">
        <v>196</v>
      </c>
      <c r="E6118" s="193">
        <v>44.35</v>
      </c>
      <c r="F6118" s="192" t="s">
        <v>114</v>
      </c>
    </row>
    <row r="6119" spans="1:6">
      <c r="A6119" s="192" t="s">
        <v>6457</v>
      </c>
      <c r="B6119" s="192" t="s">
        <v>6458</v>
      </c>
      <c r="C6119" s="192" t="s">
        <v>6</v>
      </c>
      <c r="D6119" s="192" t="s">
        <v>196</v>
      </c>
      <c r="E6119" s="193">
        <v>17.739999999999998</v>
      </c>
      <c r="F6119" s="192" t="s">
        <v>114</v>
      </c>
    </row>
    <row r="6120" spans="1:6">
      <c r="A6120" s="192" t="s">
        <v>6459</v>
      </c>
      <c r="B6120" s="192" t="s">
        <v>6460</v>
      </c>
      <c r="C6120" s="192" t="s">
        <v>6</v>
      </c>
      <c r="D6120" s="192" t="s">
        <v>196</v>
      </c>
      <c r="E6120" s="193">
        <v>28.85</v>
      </c>
      <c r="F6120" s="192" t="s">
        <v>114</v>
      </c>
    </row>
    <row r="6121" spans="1:6">
      <c r="A6121" s="192" t="s">
        <v>6461</v>
      </c>
      <c r="B6121" s="192" t="s">
        <v>6462</v>
      </c>
      <c r="C6121" s="192" t="s">
        <v>6</v>
      </c>
      <c r="D6121" s="192" t="s">
        <v>196</v>
      </c>
      <c r="E6121" s="193">
        <v>52.43</v>
      </c>
      <c r="F6121" s="192" t="s">
        <v>114</v>
      </c>
    </row>
    <row r="6122" spans="1:6">
      <c r="A6122" s="192" t="s">
        <v>6463</v>
      </c>
      <c r="B6122" s="192" t="s">
        <v>6464</v>
      </c>
      <c r="C6122" s="192" t="s">
        <v>6</v>
      </c>
      <c r="D6122" s="192" t="s">
        <v>196</v>
      </c>
      <c r="E6122" s="193">
        <v>54.22</v>
      </c>
      <c r="F6122" s="192" t="s">
        <v>114</v>
      </c>
    </row>
    <row r="6123" spans="1:6">
      <c r="A6123" s="192" t="s">
        <v>6465</v>
      </c>
      <c r="B6123" s="192" t="s">
        <v>6466</v>
      </c>
      <c r="C6123" s="192" t="s">
        <v>6</v>
      </c>
      <c r="D6123" s="192" t="s">
        <v>196</v>
      </c>
      <c r="E6123" s="193">
        <v>51.9</v>
      </c>
      <c r="F6123" s="192" t="s">
        <v>114</v>
      </c>
    </row>
    <row r="6124" spans="1:6">
      <c r="A6124" s="192">
        <v>85171</v>
      </c>
      <c r="B6124" s="192" t="s">
        <v>6467</v>
      </c>
      <c r="C6124" s="192" t="s">
        <v>6</v>
      </c>
      <c r="D6124" s="192" t="s">
        <v>196</v>
      </c>
      <c r="E6124" s="193">
        <v>3.59</v>
      </c>
      <c r="F6124" s="192" t="s">
        <v>114</v>
      </c>
    </row>
    <row r="6125" spans="1:6">
      <c r="A6125" s="192" t="s">
        <v>6468</v>
      </c>
      <c r="B6125" s="192" t="s">
        <v>6469</v>
      </c>
      <c r="C6125" s="192" t="s">
        <v>367</v>
      </c>
      <c r="D6125" s="192" t="s">
        <v>196</v>
      </c>
      <c r="E6125" s="193">
        <v>180.21</v>
      </c>
      <c r="F6125" s="192" t="s">
        <v>114</v>
      </c>
    </row>
    <row r="6126" spans="1:6">
      <c r="A6126" s="192" t="s">
        <v>6470</v>
      </c>
      <c r="B6126" s="192" t="s">
        <v>6471</v>
      </c>
      <c r="C6126" s="192" t="s">
        <v>367</v>
      </c>
      <c r="D6126" s="192" t="s">
        <v>196</v>
      </c>
      <c r="E6126" s="193">
        <v>119.73</v>
      </c>
      <c r="F6126" s="192" t="s">
        <v>114</v>
      </c>
    </row>
    <row r="6127" spans="1:6">
      <c r="A6127" s="192" t="s">
        <v>6472</v>
      </c>
      <c r="B6127" s="192" t="s">
        <v>6473</v>
      </c>
      <c r="C6127" s="192" t="s">
        <v>195</v>
      </c>
      <c r="D6127" s="192" t="s">
        <v>196</v>
      </c>
      <c r="E6127" s="193">
        <v>130.08000000000001</v>
      </c>
      <c r="F6127" s="192" t="s">
        <v>114</v>
      </c>
    </row>
    <row r="6128" spans="1:6">
      <c r="A6128" s="192">
        <v>98509</v>
      </c>
      <c r="B6128" s="192" t="s">
        <v>6474</v>
      </c>
      <c r="C6128" s="192" t="s">
        <v>195</v>
      </c>
      <c r="D6128" s="192" t="s">
        <v>196</v>
      </c>
      <c r="E6128" s="193">
        <v>55.34</v>
      </c>
      <c r="F6128" s="192" t="s">
        <v>114</v>
      </c>
    </row>
    <row r="6129" spans="1:6">
      <c r="A6129" s="192">
        <v>98510</v>
      </c>
      <c r="B6129" s="192" t="s">
        <v>6475</v>
      </c>
      <c r="C6129" s="192" t="s">
        <v>195</v>
      </c>
      <c r="D6129" s="192" t="s">
        <v>196</v>
      </c>
      <c r="E6129" s="193">
        <v>77.400000000000006</v>
      </c>
      <c r="F6129" s="192" t="s">
        <v>114</v>
      </c>
    </row>
    <row r="6130" spans="1:6">
      <c r="A6130" s="192">
        <v>98511</v>
      </c>
      <c r="B6130" s="192" t="s">
        <v>6476</v>
      </c>
      <c r="C6130" s="192" t="s">
        <v>195</v>
      </c>
      <c r="D6130" s="192" t="s">
        <v>196</v>
      </c>
      <c r="E6130" s="193">
        <v>150.5</v>
      </c>
      <c r="F6130" s="192" t="s">
        <v>114</v>
      </c>
    </row>
    <row r="6131" spans="1:6">
      <c r="A6131" s="192">
        <v>98516</v>
      </c>
      <c r="B6131" s="192" t="s">
        <v>6477</v>
      </c>
      <c r="C6131" s="192" t="s">
        <v>195</v>
      </c>
      <c r="D6131" s="192" t="s">
        <v>113</v>
      </c>
      <c r="E6131" s="193">
        <v>285.01</v>
      </c>
      <c r="F6131" s="192" t="s">
        <v>114</v>
      </c>
    </row>
    <row r="6132" spans="1:6">
      <c r="A6132" s="192">
        <v>98519</v>
      </c>
      <c r="B6132" s="192" t="s">
        <v>6478</v>
      </c>
      <c r="C6132" s="192" t="s">
        <v>367</v>
      </c>
      <c r="D6132" s="192" t="s">
        <v>196</v>
      </c>
      <c r="E6132" s="193">
        <v>1.41</v>
      </c>
      <c r="F6132" s="192" t="s">
        <v>114</v>
      </c>
    </row>
    <row r="6133" spans="1:6">
      <c r="A6133" s="192">
        <v>98520</v>
      </c>
      <c r="B6133" s="192" t="s">
        <v>6479</v>
      </c>
      <c r="C6133" s="192" t="s">
        <v>367</v>
      </c>
      <c r="D6133" s="192" t="s">
        <v>113</v>
      </c>
      <c r="E6133" s="193">
        <v>3.48</v>
      </c>
      <c r="F6133" s="192" t="s">
        <v>114</v>
      </c>
    </row>
    <row r="6134" spans="1:6">
      <c r="A6134" s="192">
        <v>98521</v>
      </c>
      <c r="B6134" s="192" t="s">
        <v>6480</v>
      </c>
      <c r="C6134" s="192" t="s">
        <v>367</v>
      </c>
      <c r="D6134" s="192" t="s">
        <v>196</v>
      </c>
      <c r="E6134" s="193">
        <v>0.25</v>
      </c>
      <c r="F6134" s="192" t="s">
        <v>114</v>
      </c>
    </row>
    <row r="6135" spans="1:6">
      <c r="A6135" s="192">
        <v>98522</v>
      </c>
      <c r="B6135" s="192" t="s">
        <v>6481</v>
      </c>
      <c r="C6135" s="192" t="s">
        <v>6</v>
      </c>
      <c r="D6135" s="192" t="s">
        <v>196</v>
      </c>
      <c r="E6135" s="193">
        <v>101.77</v>
      </c>
      <c r="F6135" s="192" t="s">
        <v>114</v>
      </c>
    </row>
    <row r="6136" spans="1:6">
      <c r="A6136" s="192">
        <v>98524</v>
      </c>
      <c r="B6136" s="192" t="s">
        <v>6482</v>
      </c>
      <c r="C6136" s="192" t="s">
        <v>367</v>
      </c>
      <c r="D6136" s="192" t="s">
        <v>196</v>
      </c>
      <c r="E6136" s="193">
        <v>2.2599999999999998</v>
      </c>
      <c r="F6136" s="192" t="s">
        <v>114</v>
      </c>
    </row>
    <row r="6137" spans="1:6">
      <c r="A6137" s="192">
        <v>85179</v>
      </c>
      <c r="B6137" s="192" t="s">
        <v>6483</v>
      </c>
      <c r="C6137" s="192" t="s">
        <v>367</v>
      </c>
      <c r="D6137" s="192" t="s">
        <v>113</v>
      </c>
      <c r="E6137" s="193">
        <v>13.93</v>
      </c>
      <c r="F6137" s="192" t="s">
        <v>114</v>
      </c>
    </row>
    <row r="6138" spans="1:6">
      <c r="A6138" s="192">
        <v>85180</v>
      </c>
      <c r="B6138" s="192" t="s">
        <v>6484</v>
      </c>
      <c r="C6138" s="192" t="s">
        <v>367</v>
      </c>
      <c r="D6138" s="192" t="s">
        <v>113</v>
      </c>
      <c r="E6138" s="193">
        <v>13.93</v>
      </c>
      <c r="F6138" s="192" t="s">
        <v>114</v>
      </c>
    </row>
    <row r="6139" spans="1:6">
      <c r="A6139" s="192">
        <v>98503</v>
      </c>
      <c r="B6139" s="192" t="s">
        <v>6485</v>
      </c>
      <c r="C6139" s="192" t="s">
        <v>367</v>
      </c>
      <c r="D6139" s="192" t="s">
        <v>196</v>
      </c>
      <c r="E6139" s="193">
        <v>13.56</v>
      </c>
      <c r="F6139" s="192" t="s">
        <v>114</v>
      </c>
    </row>
    <row r="6140" spans="1:6">
      <c r="A6140" s="192">
        <v>98504</v>
      </c>
      <c r="B6140" s="192" t="s">
        <v>6486</v>
      </c>
      <c r="C6140" s="192" t="s">
        <v>367</v>
      </c>
      <c r="D6140" s="192" t="s">
        <v>196</v>
      </c>
      <c r="E6140" s="193">
        <v>8.6300000000000008</v>
      </c>
      <c r="F6140" s="192" t="s">
        <v>114</v>
      </c>
    </row>
    <row r="6141" spans="1:6">
      <c r="A6141" s="192">
        <v>98505</v>
      </c>
      <c r="B6141" s="192" t="s">
        <v>6487</v>
      </c>
      <c r="C6141" s="192" t="s">
        <v>367</v>
      </c>
      <c r="D6141" s="192" t="s">
        <v>196</v>
      </c>
      <c r="E6141" s="193">
        <v>78.95</v>
      </c>
      <c r="F6141" s="192" t="s">
        <v>114</v>
      </c>
    </row>
    <row r="6142" spans="1:6">
      <c r="A6142" s="192">
        <v>85184</v>
      </c>
      <c r="B6142" s="192" t="s">
        <v>6488</v>
      </c>
      <c r="C6142" s="192" t="s">
        <v>367</v>
      </c>
      <c r="D6142" s="192" t="s">
        <v>596</v>
      </c>
      <c r="E6142" s="193">
        <v>3.6</v>
      </c>
      <c r="F6142" s="192" t="s">
        <v>114</v>
      </c>
    </row>
    <row r="6143" spans="1:6">
      <c r="A6143" s="192">
        <v>85185</v>
      </c>
      <c r="B6143" s="192" t="s">
        <v>6489</v>
      </c>
      <c r="C6143" s="192" t="s">
        <v>367</v>
      </c>
      <c r="D6143" s="192" t="s">
        <v>196</v>
      </c>
      <c r="E6143" s="193">
        <v>4.3099999999999996</v>
      </c>
      <c r="F6143" s="192" t="s">
        <v>114</v>
      </c>
    </row>
    <row r="6144" spans="1:6">
      <c r="A6144" s="192">
        <v>98525</v>
      </c>
      <c r="B6144" s="192" t="s">
        <v>6490</v>
      </c>
      <c r="C6144" s="192" t="s">
        <v>367</v>
      </c>
      <c r="D6144" s="192" t="s">
        <v>113</v>
      </c>
      <c r="E6144" s="193">
        <v>0.23</v>
      </c>
      <c r="F6144" s="192" t="s">
        <v>114</v>
      </c>
    </row>
    <row r="6145" spans="1:6">
      <c r="A6145" s="192">
        <v>98526</v>
      </c>
      <c r="B6145" s="192" t="s">
        <v>6491</v>
      </c>
      <c r="C6145" s="192" t="s">
        <v>195</v>
      </c>
      <c r="D6145" s="192" t="s">
        <v>113</v>
      </c>
      <c r="E6145" s="193">
        <v>49.38</v>
      </c>
      <c r="F6145" s="192" t="s">
        <v>114</v>
      </c>
    </row>
    <row r="6146" spans="1:6">
      <c r="A6146" s="192">
        <v>98527</v>
      </c>
      <c r="B6146" s="192" t="s">
        <v>6492</v>
      </c>
      <c r="C6146" s="192" t="s">
        <v>195</v>
      </c>
      <c r="D6146" s="192" t="s">
        <v>113</v>
      </c>
      <c r="E6146" s="193">
        <v>106.31</v>
      </c>
      <c r="F6146" s="192" t="s">
        <v>114</v>
      </c>
    </row>
    <row r="6147" spans="1:6">
      <c r="A6147" s="192">
        <v>98528</v>
      </c>
      <c r="B6147" s="192" t="s">
        <v>6493</v>
      </c>
      <c r="C6147" s="192" t="s">
        <v>195</v>
      </c>
      <c r="D6147" s="192" t="s">
        <v>113</v>
      </c>
      <c r="E6147" s="193">
        <v>155.47</v>
      </c>
      <c r="F6147" s="192" t="s">
        <v>114</v>
      </c>
    </row>
    <row r="6148" spans="1:6">
      <c r="A6148" s="192">
        <v>98529</v>
      </c>
      <c r="B6148" s="192" t="s">
        <v>6494</v>
      </c>
      <c r="C6148" s="192" t="s">
        <v>195</v>
      </c>
      <c r="D6148" s="192" t="s">
        <v>196</v>
      </c>
      <c r="E6148" s="193">
        <v>48.92</v>
      </c>
      <c r="F6148" s="192" t="s">
        <v>114</v>
      </c>
    </row>
    <row r="6149" spans="1:6">
      <c r="A6149" s="192">
        <v>98530</v>
      </c>
      <c r="B6149" s="192" t="s">
        <v>6495</v>
      </c>
      <c r="C6149" s="192" t="s">
        <v>195</v>
      </c>
      <c r="D6149" s="192" t="s">
        <v>196</v>
      </c>
      <c r="E6149" s="193">
        <v>87.15</v>
      </c>
      <c r="F6149" s="192" t="s">
        <v>114</v>
      </c>
    </row>
    <row r="6150" spans="1:6">
      <c r="A6150" s="192">
        <v>98531</v>
      </c>
      <c r="B6150" s="192" t="s">
        <v>6496</v>
      </c>
      <c r="C6150" s="192" t="s">
        <v>195</v>
      </c>
      <c r="D6150" s="192" t="s">
        <v>113</v>
      </c>
      <c r="E6150" s="193">
        <v>173.67</v>
      </c>
      <c r="F6150" s="192" t="s">
        <v>114</v>
      </c>
    </row>
    <row r="6151" spans="1:6">
      <c r="A6151" s="192">
        <v>98532</v>
      </c>
      <c r="B6151" s="192" t="s">
        <v>6497</v>
      </c>
      <c r="C6151" s="192" t="s">
        <v>195</v>
      </c>
      <c r="D6151" s="192" t="s">
        <v>113</v>
      </c>
      <c r="E6151" s="193">
        <v>67.099999999999994</v>
      </c>
      <c r="F6151" s="192" t="s">
        <v>114</v>
      </c>
    </row>
    <row r="6152" spans="1:6">
      <c r="A6152" s="192">
        <v>98533</v>
      </c>
      <c r="B6152" s="192" t="s">
        <v>6498</v>
      </c>
      <c r="C6152" s="192" t="s">
        <v>195</v>
      </c>
      <c r="D6152" s="192" t="s">
        <v>113</v>
      </c>
      <c r="E6152" s="193">
        <v>180.87</v>
      </c>
      <c r="F6152" s="192" t="s">
        <v>114</v>
      </c>
    </row>
    <row r="6153" spans="1:6">
      <c r="A6153" s="192">
        <v>98534</v>
      </c>
      <c r="B6153" s="192" t="s">
        <v>6499</v>
      </c>
      <c r="C6153" s="192" t="s">
        <v>195</v>
      </c>
      <c r="D6153" s="192" t="s">
        <v>113</v>
      </c>
      <c r="E6153" s="193">
        <v>466.84</v>
      </c>
      <c r="F6153" s="192" t="s">
        <v>114</v>
      </c>
    </row>
    <row r="6154" spans="1:6">
      <c r="A6154" s="192">
        <v>98535</v>
      </c>
      <c r="B6154" s="192" t="s">
        <v>6500</v>
      </c>
      <c r="C6154" s="192" t="s">
        <v>195</v>
      </c>
      <c r="D6154" s="192" t="s">
        <v>113</v>
      </c>
      <c r="E6154" s="193">
        <v>732.99</v>
      </c>
      <c r="F6154" s="192" t="s">
        <v>114</v>
      </c>
    </row>
    <row r="6155" spans="1:6">
      <c r="A6155" s="192">
        <v>88238</v>
      </c>
      <c r="B6155" s="192" t="s">
        <v>6501</v>
      </c>
      <c r="C6155" s="192" t="s">
        <v>19</v>
      </c>
      <c r="D6155" s="192" t="s">
        <v>196</v>
      </c>
      <c r="E6155" s="193">
        <v>13.81</v>
      </c>
      <c r="F6155" s="192" t="s">
        <v>6502</v>
      </c>
    </row>
    <row r="6156" spans="1:6">
      <c r="A6156" s="192">
        <v>88239</v>
      </c>
      <c r="B6156" s="192" t="s">
        <v>6503</v>
      </c>
      <c r="C6156" s="192" t="s">
        <v>19</v>
      </c>
      <c r="D6156" s="192" t="s">
        <v>196</v>
      </c>
      <c r="E6156" s="193">
        <v>14.96</v>
      </c>
      <c r="F6156" s="192" t="s">
        <v>6502</v>
      </c>
    </row>
    <row r="6157" spans="1:6">
      <c r="A6157" s="192">
        <v>88240</v>
      </c>
      <c r="B6157" s="192" t="s">
        <v>6504</v>
      </c>
      <c r="C6157" s="192" t="s">
        <v>19</v>
      </c>
      <c r="D6157" s="192" t="s">
        <v>196</v>
      </c>
      <c r="E6157" s="193">
        <v>10.69</v>
      </c>
      <c r="F6157" s="192" t="s">
        <v>6502</v>
      </c>
    </row>
    <row r="6158" spans="1:6">
      <c r="A6158" s="192">
        <v>88241</v>
      </c>
      <c r="B6158" s="192" t="s">
        <v>6505</v>
      </c>
      <c r="C6158" s="192" t="s">
        <v>19</v>
      </c>
      <c r="D6158" s="192" t="s">
        <v>196</v>
      </c>
      <c r="E6158" s="193">
        <v>14.12</v>
      </c>
      <c r="F6158" s="192" t="s">
        <v>6502</v>
      </c>
    </row>
    <row r="6159" spans="1:6">
      <c r="A6159" s="192">
        <v>88242</v>
      </c>
      <c r="B6159" s="192" t="s">
        <v>6506</v>
      </c>
      <c r="C6159" s="192" t="s">
        <v>19</v>
      </c>
      <c r="D6159" s="192" t="s">
        <v>196</v>
      </c>
      <c r="E6159" s="193">
        <v>14.42</v>
      </c>
      <c r="F6159" s="192" t="s">
        <v>6502</v>
      </c>
    </row>
    <row r="6160" spans="1:6">
      <c r="A6160" s="192">
        <v>88243</v>
      </c>
      <c r="B6160" s="192" t="s">
        <v>6507</v>
      </c>
      <c r="C6160" s="192" t="s">
        <v>19</v>
      </c>
      <c r="D6160" s="192" t="s">
        <v>196</v>
      </c>
      <c r="E6160" s="193">
        <v>17.21</v>
      </c>
      <c r="F6160" s="192" t="s">
        <v>6502</v>
      </c>
    </row>
    <row r="6161" spans="1:6">
      <c r="A6161" s="192">
        <v>88245</v>
      </c>
      <c r="B6161" s="192" t="s">
        <v>6508</v>
      </c>
      <c r="C6161" s="192" t="s">
        <v>19</v>
      </c>
      <c r="D6161" s="192" t="s">
        <v>196</v>
      </c>
      <c r="E6161" s="193">
        <v>17.739999999999998</v>
      </c>
      <c r="F6161" s="192" t="s">
        <v>6502</v>
      </c>
    </row>
    <row r="6162" spans="1:6">
      <c r="A6162" s="192">
        <v>88246</v>
      </c>
      <c r="B6162" s="192" t="s">
        <v>6509</v>
      </c>
      <c r="C6162" s="192" t="s">
        <v>19</v>
      </c>
      <c r="D6162" s="192" t="s">
        <v>196</v>
      </c>
      <c r="E6162" s="193">
        <v>14.88</v>
      </c>
      <c r="F6162" s="192" t="s">
        <v>6502</v>
      </c>
    </row>
    <row r="6163" spans="1:6">
      <c r="A6163" s="192">
        <v>88247</v>
      </c>
      <c r="B6163" s="192" t="s">
        <v>90</v>
      </c>
      <c r="C6163" s="192" t="s">
        <v>19</v>
      </c>
      <c r="D6163" s="192" t="s">
        <v>196</v>
      </c>
      <c r="E6163" s="193">
        <v>14.39</v>
      </c>
      <c r="F6163" s="192" t="s">
        <v>6502</v>
      </c>
    </row>
    <row r="6164" spans="1:6">
      <c r="A6164" s="192">
        <v>88248</v>
      </c>
      <c r="B6164" s="192" t="s">
        <v>6510</v>
      </c>
      <c r="C6164" s="192" t="s">
        <v>19</v>
      </c>
      <c r="D6164" s="192" t="s">
        <v>196</v>
      </c>
      <c r="E6164" s="193">
        <v>13.92</v>
      </c>
      <c r="F6164" s="192" t="s">
        <v>6502</v>
      </c>
    </row>
    <row r="6165" spans="1:6">
      <c r="A6165" s="192">
        <v>88249</v>
      </c>
      <c r="B6165" s="192" t="s">
        <v>6511</v>
      </c>
      <c r="C6165" s="192" t="s">
        <v>19</v>
      </c>
      <c r="D6165" s="192" t="s">
        <v>196</v>
      </c>
      <c r="E6165" s="193">
        <v>21.7</v>
      </c>
      <c r="F6165" s="192" t="s">
        <v>6502</v>
      </c>
    </row>
    <row r="6166" spans="1:6">
      <c r="A6166" s="192">
        <v>88250</v>
      </c>
      <c r="B6166" s="192" t="s">
        <v>6512</v>
      </c>
      <c r="C6166" s="192" t="s">
        <v>19</v>
      </c>
      <c r="D6166" s="192" t="s">
        <v>196</v>
      </c>
      <c r="E6166" s="193">
        <v>12.1</v>
      </c>
      <c r="F6166" s="192" t="s">
        <v>6502</v>
      </c>
    </row>
    <row r="6167" spans="1:6">
      <c r="A6167" s="192">
        <v>88251</v>
      </c>
      <c r="B6167" s="192" t="s">
        <v>6513</v>
      </c>
      <c r="C6167" s="192" t="s">
        <v>19</v>
      </c>
      <c r="D6167" s="192" t="s">
        <v>196</v>
      </c>
      <c r="E6167" s="193">
        <v>14.47</v>
      </c>
      <c r="F6167" s="192" t="s">
        <v>6502</v>
      </c>
    </row>
    <row r="6168" spans="1:6">
      <c r="A6168" s="192">
        <v>88252</v>
      </c>
      <c r="B6168" s="192" t="s">
        <v>6514</v>
      </c>
      <c r="C6168" s="192" t="s">
        <v>19</v>
      </c>
      <c r="D6168" s="192" t="s">
        <v>196</v>
      </c>
      <c r="E6168" s="193">
        <v>15.09</v>
      </c>
      <c r="F6168" s="192" t="s">
        <v>6502</v>
      </c>
    </row>
    <row r="6169" spans="1:6">
      <c r="A6169" s="192">
        <v>88253</v>
      </c>
      <c r="B6169" s="192" t="s">
        <v>6515</v>
      </c>
      <c r="C6169" s="192" t="s">
        <v>19</v>
      </c>
      <c r="D6169" s="192" t="s">
        <v>196</v>
      </c>
      <c r="E6169" s="193">
        <v>9</v>
      </c>
      <c r="F6169" s="192" t="s">
        <v>6502</v>
      </c>
    </row>
    <row r="6170" spans="1:6">
      <c r="A6170" s="192">
        <v>88255</v>
      </c>
      <c r="B6170" s="192" t="s">
        <v>6516</v>
      </c>
      <c r="C6170" s="192" t="s">
        <v>19</v>
      </c>
      <c r="D6170" s="192" t="s">
        <v>196</v>
      </c>
      <c r="E6170" s="193">
        <v>21.19</v>
      </c>
      <c r="F6170" s="192" t="s">
        <v>6502</v>
      </c>
    </row>
    <row r="6171" spans="1:6">
      <c r="A6171" s="192">
        <v>88256</v>
      </c>
      <c r="B6171" s="192" t="s">
        <v>6517</v>
      </c>
      <c r="C6171" s="192" t="s">
        <v>19</v>
      </c>
      <c r="D6171" s="192" t="s">
        <v>196</v>
      </c>
      <c r="E6171" s="193">
        <v>17.77</v>
      </c>
      <c r="F6171" s="192" t="s">
        <v>6502</v>
      </c>
    </row>
    <row r="6172" spans="1:6">
      <c r="A6172" s="192">
        <v>88257</v>
      </c>
      <c r="B6172" s="192" t="s">
        <v>6518</v>
      </c>
      <c r="C6172" s="192" t="s">
        <v>19</v>
      </c>
      <c r="D6172" s="192" t="s">
        <v>196</v>
      </c>
      <c r="E6172" s="193">
        <v>12.94</v>
      </c>
      <c r="F6172" s="192" t="s">
        <v>6502</v>
      </c>
    </row>
    <row r="6173" spans="1:6">
      <c r="A6173" s="192">
        <v>88258</v>
      </c>
      <c r="B6173" s="192" t="s">
        <v>6519</v>
      </c>
      <c r="C6173" s="192" t="s">
        <v>19</v>
      </c>
      <c r="D6173" s="192" t="s">
        <v>196</v>
      </c>
      <c r="E6173" s="193">
        <v>12.5</v>
      </c>
      <c r="F6173" s="192" t="s">
        <v>6502</v>
      </c>
    </row>
    <row r="6174" spans="1:6">
      <c r="A6174" s="192">
        <v>88259</v>
      </c>
      <c r="B6174" s="192" t="s">
        <v>6520</v>
      </c>
      <c r="C6174" s="192" t="s">
        <v>19</v>
      </c>
      <c r="D6174" s="192" t="s">
        <v>196</v>
      </c>
      <c r="E6174" s="193">
        <v>20.58</v>
      </c>
      <c r="F6174" s="192" t="s">
        <v>6502</v>
      </c>
    </row>
    <row r="6175" spans="1:6">
      <c r="A6175" s="192">
        <v>88260</v>
      </c>
      <c r="B6175" s="192" t="s">
        <v>6521</v>
      </c>
      <c r="C6175" s="192" t="s">
        <v>19</v>
      </c>
      <c r="D6175" s="192" t="s">
        <v>196</v>
      </c>
      <c r="E6175" s="193">
        <v>17.59</v>
      </c>
      <c r="F6175" s="192" t="s">
        <v>6502</v>
      </c>
    </row>
    <row r="6176" spans="1:6">
      <c r="A6176" s="192">
        <v>88261</v>
      </c>
      <c r="B6176" s="192" t="s">
        <v>6522</v>
      </c>
      <c r="C6176" s="192" t="s">
        <v>19</v>
      </c>
      <c r="D6176" s="192" t="s">
        <v>196</v>
      </c>
      <c r="E6176" s="193">
        <v>18.91</v>
      </c>
      <c r="F6176" s="192" t="s">
        <v>6502</v>
      </c>
    </row>
    <row r="6177" spans="1:6">
      <c r="A6177" s="192">
        <v>88262</v>
      </c>
      <c r="B6177" s="192" t="s">
        <v>6523</v>
      </c>
      <c r="C6177" s="192" t="s">
        <v>19</v>
      </c>
      <c r="D6177" s="192" t="s">
        <v>596</v>
      </c>
      <c r="E6177" s="193">
        <v>17.7</v>
      </c>
      <c r="F6177" s="192" t="s">
        <v>6502</v>
      </c>
    </row>
    <row r="6178" spans="1:6">
      <c r="A6178" s="192">
        <v>88263</v>
      </c>
      <c r="B6178" s="192" t="s">
        <v>6524</v>
      </c>
      <c r="C6178" s="192" t="s">
        <v>19</v>
      </c>
      <c r="D6178" s="192" t="s">
        <v>196</v>
      </c>
      <c r="E6178" s="193">
        <v>11.69</v>
      </c>
      <c r="F6178" s="192" t="s">
        <v>6502</v>
      </c>
    </row>
    <row r="6179" spans="1:6">
      <c r="A6179" s="192">
        <v>88264</v>
      </c>
      <c r="B6179" s="192" t="s">
        <v>20</v>
      </c>
      <c r="C6179" s="192" t="s">
        <v>19</v>
      </c>
      <c r="D6179" s="192" t="s">
        <v>596</v>
      </c>
      <c r="E6179" s="193">
        <v>18.45</v>
      </c>
      <c r="F6179" s="192" t="s">
        <v>6502</v>
      </c>
    </row>
    <row r="6180" spans="1:6">
      <c r="A6180" s="192">
        <v>88265</v>
      </c>
      <c r="B6180" s="192" t="s">
        <v>6525</v>
      </c>
      <c r="C6180" s="192" t="s">
        <v>19</v>
      </c>
      <c r="D6180" s="192" t="s">
        <v>196</v>
      </c>
      <c r="E6180" s="193">
        <v>18.45</v>
      </c>
      <c r="F6180" s="192" t="s">
        <v>6502</v>
      </c>
    </row>
    <row r="6181" spans="1:6">
      <c r="A6181" s="192">
        <v>88266</v>
      </c>
      <c r="B6181" s="192" t="s">
        <v>6526</v>
      </c>
      <c r="C6181" s="192" t="s">
        <v>19</v>
      </c>
      <c r="D6181" s="192" t="s">
        <v>196</v>
      </c>
      <c r="E6181" s="193">
        <v>18.510000000000002</v>
      </c>
      <c r="F6181" s="192" t="s">
        <v>6502</v>
      </c>
    </row>
    <row r="6182" spans="1:6">
      <c r="A6182" s="192">
        <v>88267</v>
      </c>
      <c r="B6182" s="192" t="s">
        <v>6527</v>
      </c>
      <c r="C6182" s="192" t="s">
        <v>19</v>
      </c>
      <c r="D6182" s="192" t="s">
        <v>596</v>
      </c>
      <c r="E6182" s="193">
        <v>17.86</v>
      </c>
      <c r="F6182" s="192" t="s">
        <v>6502</v>
      </c>
    </row>
    <row r="6183" spans="1:6">
      <c r="A6183" s="192">
        <v>88268</v>
      </c>
      <c r="B6183" s="192" t="s">
        <v>6528</v>
      </c>
      <c r="C6183" s="192" t="s">
        <v>19</v>
      </c>
      <c r="D6183" s="192" t="s">
        <v>196</v>
      </c>
      <c r="E6183" s="193">
        <v>18.37</v>
      </c>
      <c r="F6183" s="192" t="s">
        <v>6502</v>
      </c>
    </row>
    <row r="6184" spans="1:6">
      <c r="A6184" s="192">
        <v>88269</v>
      </c>
      <c r="B6184" s="192" t="s">
        <v>6529</v>
      </c>
      <c r="C6184" s="192" t="s">
        <v>19</v>
      </c>
      <c r="D6184" s="192" t="s">
        <v>196</v>
      </c>
      <c r="E6184" s="193">
        <v>17.739999999999998</v>
      </c>
      <c r="F6184" s="192" t="s">
        <v>6502</v>
      </c>
    </row>
    <row r="6185" spans="1:6">
      <c r="A6185" s="192">
        <v>88270</v>
      </c>
      <c r="B6185" s="192" t="s">
        <v>6530</v>
      </c>
      <c r="C6185" s="192" t="s">
        <v>19</v>
      </c>
      <c r="D6185" s="192" t="s">
        <v>196</v>
      </c>
      <c r="E6185" s="193">
        <v>18.59</v>
      </c>
      <c r="F6185" s="192" t="s">
        <v>6502</v>
      </c>
    </row>
    <row r="6186" spans="1:6">
      <c r="A6186" s="192">
        <v>88272</v>
      </c>
      <c r="B6186" s="192" t="s">
        <v>6531</v>
      </c>
      <c r="C6186" s="192" t="s">
        <v>19</v>
      </c>
      <c r="D6186" s="192" t="s">
        <v>196</v>
      </c>
      <c r="E6186" s="193">
        <v>18.25</v>
      </c>
      <c r="F6186" s="192" t="s">
        <v>6502</v>
      </c>
    </row>
    <row r="6187" spans="1:6">
      <c r="A6187" s="192">
        <v>88273</v>
      </c>
      <c r="B6187" s="192" t="s">
        <v>6532</v>
      </c>
      <c r="C6187" s="192" t="s">
        <v>19</v>
      </c>
      <c r="D6187" s="192" t="s">
        <v>196</v>
      </c>
      <c r="E6187" s="193">
        <v>18.010000000000002</v>
      </c>
      <c r="F6187" s="192" t="s">
        <v>6502</v>
      </c>
    </row>
    <row r="6188" spans="1:6">
      <c r="A6188" s="192">
        <v>88274</v>
      </c>
      <c r="B6188" s="192" t="s">
        <v>6533</v>
      </c>
      <c r="C6188" s="192" t="s">
        <v>19</v>
      </c>
      <c r="D6188" s="192" t="s">
        <v>196</v>
      </c>
      <c r="E6188" s="193">
        <v>18.05</v>
      </c>
      <c r="F6188" s="192" t="s">
        <v>6502</v>
      </c>
    </row>
    <row r="6189" spans="1:6">
      <c r="A6189" s="192">
        <v>88275</v>
      </c>
      <c r="B6189" s="192" t="s">
        <v>6534</v>
      </c>
      <c r="C6189" s="192" t="s">
        <v>19</v>
      </c>
      <c r="D6189" s="192" t="s">
        <v>196</v>
      </c>
      <c r="E6189" s="193">
        <v>18.149999999999999</v>
      </c>
      <c r="F6189" s="192" t="s">
        <v>6502</v>
      </c>
    </row>
    <row r="6190" spans="1:6">
      <c r="A6190" s="192">
        <v>88277</v>
      </c>
      <c r="B6190" s="192" t="s">
        <v>6535</v>
      </c>
      <c r="C6190" s="192" t="s">
        <v>19</v>
      </c>
      <c r="D6190" s="192" t="s">
        <v>196</v>
      </c>
      <c r="E6190" s="193">
        <v>13.63</v>
      </c>
      <c r="F6190" s="192" t="s">
        <v>6502</v>
      </c>
    </row>
    <row r="6191" spans="1:6">
      <c r="A6191" s="192">
        <v>88278</v>
      </c>
      <c r="B6191" s="192" t="s">
        <v>6536</v>
      </c>
      <c r="C6191" s="192" t="s">
        <v>19</v>
      </c>
      <c r="D6191" s="192" t="s">
        <v>196</v>
      </c>
      <c r="E6191" s="193">
        <v>12.86</v>
      </c>
      <c r="F6191" s="192" t="s">
        <v>6502</v>
      </c>
    </row>
    <row r="6192" spans="1:6">
      <c r="A6192" s="192">
        <v>88279</v>
      </c>
      <c r="B6192" s="192" t="s">
        <v>6537</v>
      </c>
      <c r="C6192" s="192" t="s">
        <v>19</v>
      </c>
      <c r="D6192" s="192" t="s">
        <v>196</v>
      </c>
      <c r="E6192" s="193">
        <v>19.57</v>
      </c>
      <c r="F6192" s="192" t="s">
        <v>6502</v>
      </c>
    </row>
    <row r="6193" spans="1:6">
      <c r="A6193" s="192">
        <v>88281</v>
      </c>
      <c r="B6193" s="192" t="s">
        <v>6538</v>
      </c>
      <c r="C6193" s="192" t="s">
        <v>19</v>
      </c>
      <c r="D6193" s="192" t="s">
        <v>196</v>
      </c>
      <c r="E6193" s="193">
        <v>13.66</v>
      </c>
      <c r="F6193" s="192" t="s">
        <v>6502</v>
      </c>
    </row>
    <row r="6194" spans="1:6">
      <c r="A6194" s="192">
        <v>88282</v>
      </c>
      <c r="B6194" s="192" t="s">
        <v>6539</v>
      </c>
      <c r="C6194" s="192" t="s">
        <v>19</v>
      </c>
      <c r="D6194" s="192" t="s">
        <v>196</v>
      </c>
      <c r="E6194" s="193">
        <v>14.24</v>
      </c>
      <c r="F6194" s="192" t="s">
        <v>6502</v>
      </c>
    </row>
    <row r="6195" spans="1:6">
      <c r="A6195" s="192">
        <v>88283</v>
      </c>
      <c r="B6195" s="192" t="s">
        <v>6540</v>
      </c>
      <c r="C6195" s="192" t="s">
        <v>19</v>
      </c>
      <c r="D6195" s="192" t="s">
        <v>196</v>
      </c>
      <c r="E6195" s="193">
        <v>17.690000000000001</v>
      </c>
      <c r="F6195" s="192" t="s">
        <v>6502</v>
      </c>
    </row>
    <row r="6196" spans="1:6">
      <c r="A6196" s="192">
        <v>88284</v>
      </c>
      <c r="B6196" s="192" t="s">
        <v>6541</v>
      </c>
      <c r="C6196" s="192" t="s">
        <v>19</v>
      </c>
      <c r="D6196" s="192" t="s">
        <v>196</v>
      </c>
      <c r="E6196" s="193">
        <v>13.5</v>
      </c>
      <c r="F6196" s="192" t="s">
        <v>6502</v>
      </c>
    </row>
    <row r="6197" spans="1:6">
      <c r="A6197" s="192">
        <v>88285</v>
      </c>
      <c r="B6197" s="192" t="s">
        <v>6542</v>
      </c>
      <c r="C6197" s="192" t="s">
        <v>19</v>
      </c>
      <c r="D6197" s="192" t="s">
        <v>196</v>
      </c>
      <c r="E6197" s="193">
        <v>15.18</v>
      </c>
      <c r="F6197" s="192" t="s">
        <v>6502</v>
      </c>
    </row>
    <row r="6198" spans="1:6">
      <c r="A6198" s="192">
        <v>88286</v>
      </c>
      <c r="B6198" s="192" t="s">
        <v>6543</v>
      </c>
      <c r="C6198" s="192" t="s">
        <v>19</v>
      </c>
      <c r="D6198" s="192" t="s">
        <v>196</v>
      </c>
      <c r="E6198" s="193">
        <v>16.09</v>
      </c>
      <c r="F6198" s="192" t="s">
        <v>6502</v>
      </c>
    </row>
    <row r="6199" spans="1:6">
      <c r="A6199" s="192">
        <v>88288</v>
      </c>
      <c r="B6199" s="192" t="s">
        <v>6544</v>
      </c>
      <c r="C6199" s="192" t="s">
        <v>19</v>
      </c>
      <c r="D6199" s="192" t="s">
        <v>196</v>
      </c>
      <c r="E6199" s="193">
        <v>10.33</v>
      </c>
      <c r="F6199" s="192" t="s">
        <v>6502</v>
      </c>
    </row>
    <row r="6200" spans="1:6">
      <c r="A6200" s="192">
        <v>88291</v>
      </c>
      <c r="B6200" s="192" t="s">
        <v>6545</v>
      </c>
      <c r="C6200" s="192" t="s">
        <v>19</v>
      </c>
      <c r="D6200" s="192" t="s">
        <v>196</v>
      </c>
      <c r="E6200" s="193">
        <v>13.26</v>
      </c>
      <c r="F6200" s="192" t="s">
        <v>6502</v>
      </c>
    </row>
    <row r="6201" spans="1:6">
      <c r="A6201" s="192">
        <v>88292</v>
      </c>
      <c r="B6201" s="192" t="s">
        <v>6546</v>
      </c>
      <c r="C6201" s="192" t="s">
        <v>19</v>
      </c>
      <c r="D6201" s="192" t="s">
        <v>196</v>
      </c>
      <c r="E6201" s="193">
        <v>13.74</v>
      </c>
      <c r="F6201" s="192" t="s">
        <v>6502</v>
      </c>
    </row>
    <row r="6202" spans="1:6">
      <c r="A6202" s="192">
        <v>88293</v>
      </c>
      <c r="B6202" s="192" t="s">
        <v>6547</v>
      </c>
      <c r="C6202" s="192" t="s">
        <v>19</v>
      </c>
      <c r="D6202" s="192" t="s">
        <v>196</v>
      </c>
      <c r="E6202" s="193">
        <v>15.39</v>
      </c>
      <c r="F6202" s="192" t="s">
        <v>6502</v>
      </c>
    </row>
    <row r="6203" spans="1:6">
      <c r="A6203" s="192">
        <v>88294</v>
      </c>
      <c r="B6203" s="192" t="s">
        <v>6548</v>
      </c>
      <c r="C6203" s="192" t="s">
        <v>19</v>
      </c>
      <c r="D6203" s="192" t="s">
        <v>596</v>
      </c>
      <c r="E6203" s="193">
        <v>16.52</v>
      </c>
      <c r="F6203" s="192" t="s">
        <v>6502</v>
      </c>
    </row>
    <row r="6204" spans="1:6">
      <c r="A6204" s="192">
        <v>88295</v>
      </c>
      <c r="B6204" s="192" t="s">
        <v>6549</v>
      </c>
      <c r="C6204" s="192" t="s">
        <v>19</v>
      </c>
      <c r="D6204" s="192" t="s">
        <v>196</v>
      </c>
      <c r="E6204" s="193">
        <v>13.03</v>
      </c>
      <c r="F6204" s="192" t="s">
        <v>6502</v>
      </c>
    </row>
    <row r="6205" spans="1:6">
      <c r="A6205" s="192">
        <v>88296</v>
      </c>
      <c r="B6205" s="192" t="s">
        <v>6550</v>
      </c>
      <c r="C6205" s="192" t="s">
        <v>19</v>
      </c>
      <c r="D6205" s="192" t="s">
        <v>196</v>
      </c>
      <c r="E6205" s="193">
        <v>13.09</v>
      </c>
      <c r="F6205" s="192" t="s">
        <v>6502</v>
      </c>
    </row>
    <row r="6206" spans="1:6">
      <c r="A6206" s="192">
        <v>88297</v>
      </c>
      <c r="B6206" s="192" t="s">
        <v>6551</v>
      </c>
      <c r="C6206" s="192" t="s">
        <v>19</v>
      </c>
      <c r="D6206" s="192" t="s">
        <v>196</v>
      </c>
      <c r="E6206" s="193">
        <v>13.54</v>
      </c>
      <c r="F6206" s="192" t="s">
        <v>6502</v>
      </c>
    </row>
    <row r="6207" spans="1:6">
      <c r="A6207" s="192">
        <v>88298</v>
      </c>
      <c r="B6207" s="192" t="s">
        <v>6552</v>
      </c>
      <c r="C6207" s="192" t="s">
        <v>19</v>
      </c>
      <c r="D6207" s="192" t="s">
        <v>196</v>
      </c>
      <c r="E6207" s="193">
        <v>11.49</v>
      </c>
      <c r="F6207" s="192" t="s">
        <v>6502</v>
      </c>
    </row>
    <row r="6208" spans="1:6">
      <c r="A6208" s="192">
        <v>88299</v>
      </c>
      <c r="B6208" s="192" t="s">
        <v>6553</v>
      </c>
      <c r="C6208" s="192" t="s">
        <v>19</v>
      </c>
      <c r="D6208" s="192" t="s">
        <v>196</v>
      </c>
      <c r="E6208" s="193">
        <v>15.58</v>
      </c>
      <c r="F6208" s="192" t="s">
        <v>6502</v>
      </c>
    </row>
    <row r="6209" spans="1:6">
      <c r="A6209" s="192">
        <v>88300</v>
      </c>
      <c r="B6209" s="192" t="s">
        <v>6554</v>
      </c>
      <c r="C6209" s="192" t="s">
        <v>19</v>
      </c>
      <c r="D6209" s="192" t="s">
        <v>196</v>
      </c>
      <c r="E6209" s="193">
        <v>18.23</v>
      </c>
      <c r="F6209" s="192" t="s">
        <v>6502</v>
      </c>
    </row>
    <row r="6210" spans="1:6">
      <c r="A6210" s="192">
        <v>88301</v>
      </c>
      <c r="B6210" s="192" t="s">
        <v>6555</v>
      </c>
      <c r="C6210" s="192" t="s">
        <v>19</v>
      </c>
      <c r="D6210" s="192" t="s">
        <v>196</v>
      </c>
      <c r="E6210" s="193">
        <v>14.37</v>
      </c>
      <c r="F6210" s="192" t="s">
        <v>6502</v>
      </c>
    </row>
    <row r="6211" spans="1:6">
      <c r="A6211" s="192">
        <v>88302</v>
      </c>
      <c r="B6211" s="192" t="s">
        <v>6556</v>
      </c>
      <c r="C6211" s="192" t="s">
        <v>19</v>
      </c>
      <c r="D6211" s="192" t="s">
        <v>196</v>
      </c>
      <c r="E6211" s="193">
        <v>15.97</v>
      </c>
      <c r="F6211" s="192" t="s">
        <v>6502</v>
      </c>
    </row>
    <row r="6212" spans="1:6">
      <c r="A6212" s="192">
        <v>88303</v>
      </c>
      <c r="B6212" s="192" t="s">
        <v>6557</v>
      </c>
      <c r="C6212" s="192" t="s">
        <v>19</v>
      </c>
      <c r="D6212" s="192" t="s">
        <v>196</v>
      </c>
      <c r="E6212" s="193">
        <v>13.52</v>
      </c>
      <c r="F6212" s="192" t="s">
        <v>6502</v>
      </c>
    </row>
    <row r="6213" spans="1:6">
      <c r="A6213" s="192">
        <v>88304</v>
      </c>
      <c r="B6213" s="192" t="s">
        <v>6558</v>
      </c>
      <c r="C6213" s="192" t="s">
        <v>19</v>
      </c>
      <c r="D6213" s="192" t="s">
        <v>196</v>
      </c>
      <c r="E6213" s="193">
        <v>14.27</v>
      </c>
      <c r="F6213" s="192" t="s">
        <v>6502</v>
      </c>
    </row>
    <row r="6214" spans="1:6">
      <c r="A6214" s="192">
        <v>88306</v>
      </c>
      <c r="B6214" s="192" t="s">
        <v>6559</v>
      </c>
      <c r="C6214" s="192" t="s">
        <v>19</v>
      </c>
      <c r="D6214" s="192" t="s">
        <v>196</v>
      </c>
      <c r="E6214" s="193">
        <v>17.71</v>
      </c>
      <c r="F6214" s="192" t="s">
        <v>6502</v>
      </c>
    </row>
    <row r="6215" spans="1:6">
      <c r="A6215" s="192">
        <v>88307</v>
      </c>
      <c r="B6215" s="192" t="s">
        <v>6560</v>
      </c>
      <c r="C6215" s="192" t="s">
        <v>19</v>
      </c>
      <c r="D6215" s="192" t="s">
        <v>196</v>
      </c>
      <c r="E6215" s="193">
        <v>14.8</v>
      </c>
      <c r="F6215" s="192" t="s">
        <v>6502</v>
      </c>
    </row>
    <row r="6216" spans="1:6">
      <c r="A6216" s="192">
        <v>88308</v>
      </c>
      <c r="B6216" s="192" t="s">
        <v>6561</v>
      </c>
      <c r="C6216" s="192" t="s">
        <v>19</v>
      </c>
      <c r="D6216" s="192" t="s">
        <v>196</v>
      </c>
      <c r="E6216" s="193">
        <v>19.920000000000002</v>
      </c>
      <c r="F6216" s="192" t="s">
        <v>6502</v>
      </c>
    </row>
    <row r="6217" spans="1:6">
      <c r="A6217" s="192">
        <v>88309</v>
      </c>
      <c r="B6217" s="192" t="s">
        <v>6562</v>
      </c>
      <c r="C6217" s="192" t="s">
        <v>19</v>
      </c>
      <c r="D6217" s="192" t="s">
        <v>596</v>
      </c>
      <c r="E6217" s="193">
        <v>17.82</v>
      </c>
      <c r="F6217" s="192" t="s">
        <v>6502</v>
      </c>
    </row>
    <row r="6218" spans="1:6">
      <c r="A6218" s="192">
        <v>88310</v>
      </c>
      <c r="B6218" s="192" t="s">
        <v>6563</v>
      </c>
      <c r="C6218" s="192" t="s">
        <v>19</v>
      </c>
      <c r="D6218" s="192" t="s">
        <v>596</v>
      </c>
      <c r="E6218" s="193">
        <v>18.940000000000001</v>
      </c>
      <c r="F6218" s="192" t="s">
        <v>6502</v>
      </c>
    </row>
    <row r="6219" spans="1:6">
      <c r="A6219" s="192">
        <v>88311</v>
      </c>
      <c r="B6219" s="192" t="s">
        <v>6564</v>
      </c>
      <c r="C6219" s="192" t="s">
        <v>19</v>
      </c>
      <c r="D6219" s="192" t="s">
        <v>196</v>
      </c>
      <c r="E6219" s="193">
        <v>20.92</v>
      </c>
      <c r="F6219" s="192" t="s">
        <v>6502</v>
      </c>
    </row>
    <row r="6220" spans="1:6">
      <c r="A6220" s="192">
        <v>88312</v>
      </c>
      <c r="B6220" s="192" t="s">
        <v>6565</v>
      </c>
      <c r="C6220" s="192" t="s">
        <v>19</v>
      </c>
      <c r="D6220" s="192" t="s">
        <v>196</v>
      </c>
      <c r="E6220" s="193">
        <v>19.91</v>
      </c>
      <c r="F6220" s="192" t="s">
        <v>6502</v>
      </c>
    </row>
    <row r="6221" spans="1:6">
      <c r="A6221" s="192">
        <v>88313</v>
      </c>
      <c r="B6221" s="192" t="s">
        <v>6566</v>
      </c>
      <c r="C6221" s="192" t="s">
        <v>19</v>
      </c>
      <c r="D6221" s="192" t="s">
        <v>196</v>
      </c>
      <c r="E6221" s="193">
        <v>13.06</v>
      </c>
      <c r="F6221" s="192" t="s">
        <v>6502</v>
      </c>
    </row>
    <row r="6222" spans="1:6">
      <c r="A6222" s="192">
        <v>88314</v>
      </c>
      <c r="B6222" s="192" t="s">
        <v>6567</v>
      </c>
      <c r="C6222" s="192" t="s">
        <v>19</v>
      </c>
      <c r="D6222" s="192" t="s">
        <v>196</v>
      </c>
      <c r="E6222" s="193">
        <v>12.06</v>
      </c>
      <c r="F6222" s="192" t="s">
        <v>6502</v>
      </c>
    </row>
    <row r="6223" spans="1:6">
      <c r="A6223" s="192">
        <v>88315</v>
      </c>
      <c r="B6223" s="192" t="s">
        <v>6568</v>
      </c>
      <c r="C6223" s="192" t="s">
        <v>19</v>
      </c>
      <c r="D6223" s="192" t="s">
        <v>196</v>
      </c>
      <c r="E6223" s="193">
        <v>17.739999999999998</v>
      </c>
      <c r="F6223" s="192" t="s">
        <v>6502</v>
      </c>
    </row>
    <row r="6224" spans="1:6">
      <c r="A6224" s="192">
        <v>88316</v>
      </c>
      <c r="B6224" s="192" t="s">
        <v>6569</v>
      </c>
      <c r="C6224" s="192" t="s">
        <v>19</v>
      </c>
      <c r="D6224" s="192" t="s">
        <v>596</v>
      </c>
      <c r="E6224" s="193">
        <v>14.42</v>
      </c>
      <c r="F6224" s="192" t="s">
        <v>6502</v>
      </c>
    </row>
    <row r="6225" spans="1:6">
      <c r="A6225" s="192">
        <v>88317</v>
      </c>
      <c r="B6225" s="192" t="s">
        <v>6570</v>
      </c>
      <c r="C6225" s="192" t="s">
        <v>19</v>
      </c>
      <c r="D6225" s="192" t="s">
        <v>596</v>
      </c>
      <c r="E6225" s="193">
        <v>18.05</v>
      </c>
      <c r="F6225" s="192" t="s">
        <v>6502</v>
      </c>
    </row>
    <row r="6226" spans="1:6">
      <c r="A6226" s="192">
        <v>88318</v>
      </c>
      <c r="B6226" s="192" t="s">
        <v>6571</v>
      </c>
      <c r="C6226" s="192" t="s">
        <v>19</v>
      </c>
      <c r="D6226" s="192" t="s">
        <v>196</v>
      </c>
      <c r="E6226" s="193">
        <v>22.3</v>
      </c>
      <c r="F6226" s="192" t="s">
        <v>6502</v>
      </c>
    </row>
    <row r="6227" spans="1:6">
      <c r="A6227" s="192">
        <v>88320</v>
      </c>
      <c r="B6227" s="192" t="s">
        <v>6572</v>
      </c>
      <c r="C6227" s="192" t="s">
        <v>19</v>
      </c>
      <c r="D6227" s="192" t="s">
        <v>196</v>
      </c>
      <c r="E6227" s="193">
        <v>20.63</v>
      </c>
      <c r="F6227" s="192" t="s">
        <v>6502</v>
      </c>
    </row>
    <row r="6228" spans="1:6">
      <c r="A6228" s="192">
        <v>88321</v>
      </c>
      <c r="B6228" s="192" t="s">
        <v>6573</v>
      </c>
      <c r="C6228" s="192" t="s">
        <v>19</v>
      </c>
      <c r="D6228" s="192" t="s">
        <v>196</v>
      </c>
      <c r="E6228" s="193">
        <v>19.66</v>
      </c>
      <c r="F6228" s="192" t="s">
        <v>6502</v>
      </c>
    </row>
    <row r="6229" spans="1:6">
      <c r="A6229" s="192">
        <v>88322</v>
      </c>
      <c r="B6229" s="192" t="s">
        <v>6574</v>
      </c>
      <c r="C6229" s="192" t="s">
        <v>19</v>
      </c>
      <c r="D6229" s="192" t="s">
        <v>196</v>
      </c>
      <c r="E6229" s="193">
        <v>17.7</v>
      </c>
      <c r="F6229" s="192" t="s">
        <v>6502</v>
      </c>
    </row>
    <row r="6230" spans="1:6">
      <c r="A6230" s="192">
        <v>88323</v>
      </c>
      <c r="B6230" s="192" t="s">
        <v>6575</v>
      </c>
      <c r="C6230" s="192" t="s">
        <v>19</v>
      </c>
      <c r="D6230" s="192" t="s">
        <v>196</v>
      </c>
      <c r="E6230" s="193">
        <v>18.88</v>
      </c>
      <c r="F6230" s="192" t="s">
        <v>6502</v>
      </c>
    </row>
    <row r="6231" spans="1:6">
      <c r="A6231" s="192">
        <v>88324</v>
      </c>
      <c r="B6231" s="192" t="s">
        <v>6576</v>
      </c>
      <c r="C6231" s="192" t="s">
        <v>19</v>
      </c>
      <c r="D6231" s="192" t="s">
        <v>196</v>
      </c>
      <c r="E6231" s="193">
        <v>13.61</v>
      </c>
      <c r="F6231" s="192" t="s">
        <v>6502</v>
      </c>
    </row>
    <row r="6232" spans="1:6">
      <c r="A6232" s="192">
        <v>88325</v>
      </c>
      <c r="B6232" s="192" t="s">
        <v>6577</v>
      </c>
      <c r="C6232" s="192" t="s">
        <v>19</v>
      </c>
      <c r="D6232" s="192" t="s">
        <v>196</v>
      </c>
      <c r="E6232" s="193">
        <v>17.21</v>
      </c>
      <c r="F6232" s="192" t="s">
        <v>6502</v>
      </c>
    </row>
    <row r="6233" spans="1:6">
      <c r="A6233" s="192">
        <v>88326</v>
      </c>
      <c r="B6233" s="192" t="s">
        <v>6578</v>
      </c>
      <c r="C6233" s="192" t="s">
        <v>19</v>
      </c>
      <c r="D6233" s="192" t="s">
        <v>196</v>
      </c>
      <c r="E6233" s="193">
        <v>18.420000000000002</v>
      </c>
      <c r="F6233" s="192" t="s">
        <v>6502</v>
      </c>
    </row>
    <row r="6234" spans="1:6">
      <c r="A6234" s="192">
        <v>88377</v>
      </c>
      <c r="B6234" s="192" t="s">
        <v>6579</v>
      </c>
      <c r="C6234" s="192" t="s">
        <v>19</v>
      </c>
      <c r="D6234" s="192" t="s">
        <v>196</v>
      </c>
      <c r="E6234" s="193">
        <v>12.92</v>
      </c>
      <c r="F6234" s="192" t="s">
        <v>6502</v>
      </c>
    </row>
    <row r="6235" spans="1:6">
      <c r="A6235" s="192">
        <v>88441</v>
      </c>
      <c r="B6235" s="192" t="s">
        <v>6580</v>
      </c>
      <c r="C6235" s="192" t="s">
        <v>19</v>
      </c>
      <c r="D6235" s="192" t="s">
        <v>196</v>
      </c>
      <c r="E6235" s="193">
        <v>17.260000000000002</v>
      </c>
      <c r="F6235" s="192" t="s">
        <v>6502</v>
      </c>
    </row>
    <row r="6236" spans="1:6">
      <c r="A6236" s="192">
        <v>88597</v>
      </c>
      <c r="B6236" s="192" t="s">
        <v>6581</v>
      </c>
      <c r="C6236" s="192" t="s">
        <v>19</v>
      </c>
      <c r="D6236" s="192" t="s">
        <v>196</v>
      </c>
      <c r="E6236" s="193">
        <v>20.399999999999999</v>
      </c>
      <c r="F6236" s="192" t="s">
        <v>6502</v>
      </c>
    </row>
    <row r="6237" spans="1:6">
      <c r="A6237" s="192">
        <v>90766</v>
      </c>
      <c r="B6237" s="192" t="s">
        <v>6582</v>
      </c>
      <c r="C6237" s="192" t="s">
        <v>19</v>
      </c>
      <c r="D6237" s="192" t="s">
        <v>596</v>
      </c>
      <c r="E6237" s="193">
        <v>13.96</v>
      </c>
      <c r="F6237" s="192" t="s">
        <v>6502</v>
      </c>
    </row>
    <row r="6238" spans="1:6">
      <c r="A6238" s="192">
        <v>90767</v>
      </c>
      <c r="B6238" s="192" t="s">
        <v>6583</v>
      </c>
      <c r="C6238" s="192" t="s">
        <v>19</v>
      </c>
      <c r="D6238" s="192" t="s">
        <v>196</v>
      </c>
      <c r="E6238" s="193">
        <v>13.6</v>
      </c>
      <c r="F6238" s="192" t="s">
        <v>6502</v>
      </c>
    </row>
    <row r="6239" spans="1:6">
      <c r="A6239" s="192">
        <v>90768</v>
      </c>
      <c r="B6239" s="192" t="s">
        <v>6584</v>
      </c>
      <c r="C6239" s="192" t="s">
        <v>19</v>
      </c>
      <c r="D6239" s="192" t="s">
        <v>196</v>
      </c>
      <c r="E6239" s="193">
        <v>58.64</v>
      </c>
      <c r="F6239" s="192" t="s">
        <v>6502</v>
      </c>
    </row>
    <row r="6240" spans="1:6">
      <c r="A6240" s="192">
        <v>90769</v>
      </c>
      <c r="B6240" s="192" t="s">
        <v>6585</v>
      </c>
      <c r="C6240" s="192" t="s">
        <v>19</v>
      </c>
      <c r="D6240" s="192" t="s">
        <v>196</v>
      </c>
      <c r="E6240" s="193">
        <v>82.88</v>
      </c>
      <c r="F6240" s="192" t="s">
        <v>6502</v>
      </c>
    </row>
    <row r="6241" spans="1:6">
      <c r="A6241" s="192">
        <v>90770</v>
      </c>
      <c r="B6241" s="192" t="s">
        <v>6586</v>
      </c>
      <c r="C6241" s="192" t="s">
        <v>19</v>
      </c>
      <c r="D6241" s="192" t="s">
        <v>196</v>
      </c>
      <c r="E6241" s="193">
        <v>109.26</v>
      </c>
      <c r="F6241" s="192" t="s">
        <v>6502</v>
      </c>
    </row>
    <row r="6242" spans="1:6">
      <c r="A6242" s="192">
        <v>90771</v>
      </c>
      <c r="B6242" s="192" t="s">
        <v>6587</v>
      </c>
      <c r="C6242" s="192" t="s">
        <v>19</v>
      </c>
      <c r="D6242" s="192" t="s">
        <v>196</v>
      </c>
      <c r="E6242" s="193">
        <v>16.5</v>
      </c>
      <c r="F6242" s="192" t="s">
        <v>6502</v>
      </c>
    </row>
    <row r="6243" spans="1:6">
      <c r="A6243" s="192">
        <v>90772</v>
      </c>
      <c r="B6243" s="192" t="s">
        <v>95</v>
      </c>
      <c r="C6243" s="192" t="s">
        <v>19</v>
      </c>
      <c r="D6243" s="192" t="s">
        <v>196</v>
      </c>
      <c r="E6243" s="193">
        <v>11.45</v>
      </c>
      <c r="F6243" s="192" t="s">
        <v>6502</v>
      </c>
    </row>
    <row r="6244" spans="1:6">
      <c r="A6244" s="192">
        <v>90773</v>
      </c>
      <c r="B6244" s="192" t="s">
        <v>6588</v>
      </c>
      <c r="C6244" s="192" t="s">
        <v>19</v>
      </c>
      <c r="D6244" s="192" t="s">
        <v>196</v>
      </c>
      <c r="E6244" s="193">
        <v>15.63</v>
      </c>
      <c r="F6244" s="192" t="s">
        <v>6502</v>
      </c>
    </row>
    <row r="6245" spans="1:6">
      <c r="A6245" s="192">
        <v>90775</v>
      </c>
      <c r="B6245" s="192" t="s">
        <v>6589</v>
      </c>
      <c r="C6245" s="192" t="s">
        <v>19</v>
      </c>
      <c r="D6245" s="192" t="s">
        <v>196</v>
      </c>
      <c r="E6245" s="193">
        <v>16.5</v>
      </c>
      <c r="F6245" s="192" t="s">
        <v>6502</v>
      </c>
    </row>
    <row r="6246" spans="1:6">
      <c r="A6246" s="192">
        <v>90776</v>
      </c>
      <c r="B6246" s="192" t="s">
        <v>6590</v>
      </c>
      <c r="C6246" s="192" t="s">
        <v>19</v>
      </c>
      <c r="D6246" s="192" t="s">
        <v>596</v>
      </c>
      <c r="E6246" s="193">
        <v>18.920000000000002</v>
      </c>
      <c r="F6246" s="192" t="s">
        <v>6502</v>
      </c>
    </row>
    <row r="6247" spans="1:6">
      <c r="A6247" s="192">
        <v>90777</v>
      </c>
      <c r="B6247" s="192" t="s">
        <v>6591</v>
      </c>
      <c r="C6247" s="192" t="s">
        <v>19</v>
      </c>
      <c r="D6247" s="192" t="s">
        <v>596</v>
      </c>
      <c r="E6247" s="193">
        <v>79.569999999999993</v>
      </c>
      <c r="F6247" s="192" t="s">
        <v>6502</v>
      </c>
    </row>
    <row r="6248" spans="1:6">
      <c r="A6248" s="192">
        <v>90778</v>
      </c>
      <c r="B6248" s="192" t="s">
        <v>6592</v>
      </c>
      <c r="C6248" s="192" t="s">
        <v>19</v>
      </c>
      <c r="D6248" s="192" t="s">
        <v>196</v>
      </c>
      <c r="E6248" s="193">
        <v>90.43</v>
      </c>
      <c r="F6248" s="192" t="s">
        <v>6502</v>
      </c>
    </row>
    <row r="6249" spans="1:6">
      <c r="A6249" s="192">
        <v>90779</v>
      </c>
      <c r="B6249" s="192" t="s">
        <v>6593</v>
      </c>
      <c r="C6249" s="192" t="s">
        <v>19</v>
      </c>
      <c r="D6249" s="192" t="s">
        <v>196</v>
      </c>
      <c r="E6249" s="193">
        <v>123.24</v>
      </c>
      <c r="F6249" s="192" t="s">
        <v>6502</v>
      </c>
    </row>
    <row r="6250" spans="1:6">
      <c r="A6250" s="192">
        <v>90780</v>
      </c>
      <c r="B6250" s="192" t="s">
        <v>94</v>
      </c>
      <c r="C6250" s="192" t="s">
        <v>19</v>
      </c>
      <c r="D6250" s="192" t="s">
        <v>196</v>
      </c>
      <c r="E6250" s="193">
        <v>27.96</v>
      </c>
      <c r="F6250" s="192" t="s">
        <v>6502</v>
      </c>
    </row>
    <row r="6251" spans="1:6">
      <c r="A6251" s="192">
        <v>90781</v>
      </c>
      <c r="B6251" s="192" t="s">
        <v>6594</v>
      </c>
      <c r="C6251" s="192" t="s">
        <v>19</v>
      </c>
      <c r="D6251" s="192" t="s">
        <v>596</v>
      </c>
      <c r="E6251" s="193">
        <v>16.420000000000002</v>
      </c>
      <c r="F6251" s="192" t="s">
        <v>6502</v>
      </c>
    </row>
    <row r="6252" spans="1:6">
      <c r="A6252" s="192">
        <v>91677</v>
      </c>
      <c r="B6252" s="192" t="s">
        <v>93</v>
      </c>
      <c r="C6252" s="192" t="s">
        <v>19</v>
      </c>
      <c r="D6252" s="192" t="s">
        <v>196</v>
      </c>
      <c r="E6252" s="193">
        <v>76.91</v>
      </c>
      <c r="F6252" s="192" t="s">
        <v>6502</v>
      </c>
    </row>
    <row r="6253" spans="1:6">
      <c r="A6253" s="192">
        <v>91678</v>
      </c>
      <c r="B6253" s="192" t="s">
        <v>6595</v>
      </c>
      <c r="C6253" s="192" t="s">
        <v>19</v>
      </c>
      <c r="D6253" s="192" t="s">
        <v>196</v>
      </c>
      <c r="E6253" s="193">
        <v>74.45</v>
      </c>
      <c r="F6253" s="192" t="s">
        <v>6502</v>
      </c>
    </row>
    <row r="6254" spans="1:6">
      <c r="A6254" s="192">
        <v>93558</v>
      </c>
      <c r="B6254" s="192" t="s">
        <v>6596</v>
      </c>
      <c r="C6254" s="192" t="s">
        <v>6597</v>
      </c>
      <c r="D6254" s="192" t="s">
        <v>196</v>
      </c>
      <c r="E6254" s="194">
        <v>2961.02</v>
      </c>
      <c r="F6254" s="192" t="s">
        <v>6502</v>
      </c>
    </row>
    <row r="6255" spans="1:6">
      <c r="A6255" s="192">
        <v>93559</v>
      </c>
      <c r="B6255" s="192" t="s">
        <v>6581</v>
      </c>
      <c r="C6255" s="192" t="s">
        <v>6597</v>
      </c>
      <c r="D6255" s="192" t="s">
        <v>196</v>
      </c>
      <c r="E6255" s="194">
        <v>2891.64</v>
      </c>
      <c r="F6255" s="192" t="s">
        <v>6502</v>
      </c>
    </row>
    <row r="6256" spans="1:6">
      <c r="A6256" s="192">
        <v>93560</v>
      </c>
      <c r="B6256" s="192" t="s">
        <v>6588</v>
      </c>
      <c r="C6256" s="192" t="s">
        <v>6597</v>
      </c>
      <c r="D6256" s="192" t="s">
        <v>196</v>
      </c>
      <c r="E6256" s="194">
        <v>2228.29</v>
      </c>
      <c r="F6256" s="192" t="s">
        <v>6502</v>
      </c>
    </row>
    <row r="6257" spans="1:6">
      <c r="A6257" s="192">
        <v>93561</v>
      </c>
      <c r="B6257" s="192" t="s">
        <v>6589</v>
      </c>
      <c r="C6257" s="192" t="s">
        <v>6597</v>
      </c>
      <c r="D6257" s="192" t="s">
        <v>196</v>
      </c>
      <c r="E6257" s="194">
        <v>2349.87</v>
      </c>
      <c r="F6257" s="192" t="s">
        <v>6502</v>
      </c>
    </row>
    <row r="6258" spans="1:6">
      <c r="A6258" s="192">
        <v>93562</v>
      </c>
      <c r="B6258" s="192" t="s">
        <v>6587</v>
      </c>
      <c r="C6258" s="192" t="s">
        <v>6597</v>
      </c>
      <c r="D6258" s="192" t="s">
        <v>196</v>
      </c>
      <c r="E6258" s="194">
        <v>2349.2600000000002</v>
      </c>
      <c r="F6258" s="192" t="s">
        <v>6502</v>
      </c>
    </row>
    <row r="6259" spans="1:6">
      <c r="A6259" s="192">
        <v>93563</v>
      </c>
      <c r="B6259" s="192" t="s">
        <v>6582</v>
      </c>
      <c r="C6259" s="192" t="s">
        <v>6597</v>
      </c>
      <c r="D6259" s="192" t="s">
        <v>196</v>
      </c>
      <c r="E6259" s="194">
        <v>2483.9299999999998</v>
      </c>
      <c r="F6259" s="192" t="s">
        <v>6502</v>
      </c>
    </row>
    <row r="6260" spans="1:6">
      <c r="A6260" s="192">
        <v>93564</v>
      </c>
      <c r="B6260" s="192" t="s">
        <v>6583</v>
      </c>
      <c r="C6260" s="192" t="s">
        <v>6597</v>
      </c>
      <c r="D6260" s="192" t="s">
        <v>196</v>
      </c>
      <c r="E6260" s="194">
        <v>2416.17</v>
      </c>
      <c r="F6260" s="192" t="s">
        <v>6502</v>
      </c>
    </row>
    <row r="6261" spans="1:6">
      <c r="A6261" s="192">
        <v>93565</v>
      </c>
      <c r="B6261" s="192" t="s">
        <v>6591</v>
      </c>
      <c r="C6261" s="192" t="s">
        <v>6597</v>
      </c>
      <c r="D6261" s="192" t="s">
        <v>196</v>
      </c>
      <c r="E6261" s="194">
        <v>14074.6</v>
      </c>
      <c r="F6261" s="192" t="s">
        <v>6502</v>
      </c>
    </row>
    <row r="6262" spans="1:6">
      <c r="A6262" s="192">
        <v>93566</v>
      </c>
      <c r="B6262" s="192" t="s">
        <v>95</v>
      </c>
      <c r="C6262" s="192" t="s">
        <v>6597</v>
      </c>
      <c r="D6262" s="192" t="s">
        <v>196</v>
      </c>
      <c r="E6262" s="194">
        <v>2041.55</v>
      </c>
      <c r="F6262" s="192" t="s">
        <v>6502</v>
      </c>
    </row>
    <row r="6263" spans="1:6">
      <c r="A6263" s="192">
        <v>93567</v>
      </c>
      <c r="B6263" s="192" t="s">
        <v>6592</v>
      </c>
      <c r="C6263" s="192" t="s">
        <v>6597</v>
      </c>
      <c r="D6263" s="192" t="s">
        <v>196</v>
      </c>
      <c r="E6263" s="194">
        <v>15993.71</v>
      </c>
      <c r="F6263" s="192" t="s">
        <v>6502</v>
      </c>
    </row>
    <row r="6264" spans="1:6">
      <c r="A6264" s="192">
        <v>93568</v>
      </c>
      <c r="B6264" s="192" t="s">
        <v>6593</v>
      </c>
      <c r="C6264" s="192" t="s">
        <v>6597</v>
      </c>
      <c r="D6264" s="192" t="s">
        <v>196</v>
      </c>
      <c r="E6264" s="194">
        <v>21793.73</v>
      </c>
      <c r="F6264" s="192" t="s">
        <v>6502</v>
      </c>
    </row>
    <row r="6265" spans="1:6">
      <c r="A6265" s="192">
        <v>93569</v>
      </c>
      <c r="B6265" s="192" t="s">
        <v>6598</v>
      </c>
      <c r="C6265" s="192" t="s">
        <v>6597</v>
      </c>
      <c r="D6265" s="192" t="s">
        <v>196</v>
      </c>
      <c r="E6265" s="194">
        <v>10389.459999999999</v>
      </c>
      <c r="F6265" s="192" t="s">
        <v>6502</v>
      </c>
    </row>
    <row r="6266" spans="1:6">
      <c r="A6266" s="192">
        <v>93570</v>
      </c>
      <c r="B6266" s="192" t="s">
        <v>6599</v>
      </c>
      <c r="C6266" s="192" t="s">
        <v>6597</v>
      </c>
      <c r="D6266" s="192" t="s">
        <v>196</v>
      </c>
      <c r="E6266" s="194">
        <v>14678.05</v>
      </c>
      <c r="F6266" s="192" t="s">
        <v>6502</v>
      </c>
    </row>
    <row r="6267" spans="1:6">
      <c r="A6267" s="192">
        <v>93571</v>
      </c>
      <c r="B6267" s="192" t="s">
        <v>6600</v>
      </c>
      <c r="C6267" s="192" t="s">
        <v>6597</v>
      </c>
      <c r="D6267" s="192" t="s">
        <v>196</v>
      </c>
      <c r="E6267" s="194">
        <v>19344.91</v>
      </c>
      <c r="F6267" s="192" t="s">
        <v>6502</v>
      </c>
    </row>
    <row r="6268" spans="1:6">
      <c r="A6268" s="192">
        <v>93572</v>
      </c>
      <c r="B6268" s="192" t="s">
        <v>6601</v>
      </c>
      <c r="C6268" s="192" t="s">
        <v>6597</v>
      </c>
      <c r="D6268" s="192" t="s">
        <v>196</v>
      </c>
      <c r="E6268" s="194">
        <v>3357.45</v>
      </c>
      <c r="F6268" s="192" t="s">
        <v>6502</v>
      </c>
    </row>
    <row r="6269" spans="1:6">
      <c r="A6269" s="192">
        <v>94295</v>
      </c>
      <c r="B6269" s="192" t="s">
        <v>94</v>
      </c>
      <c r="C6269" s="192" t="s">
        <v>6597</v>
      </c>
      <c r="D6269" s="192" t="s">
        <v>196</v>
      </c>
      <c r="E6269" s="194">
        <v>4954.58</v>
      </c>
      <c r="F6269" s="192" t="s">
        <v>6502</v>
      </c>
    </row>
    <row r="6270" spans="1:6">
      <c r="A6270" s="192">
        <v>94296</v>
      </c>
      <c r="B6270" s="192" t="s">
        <v>6594</v>
      </c>
      <c r="C6270" s="192" t="s">
        <v>6597</v>
      </c>
      <c r="D6270" s="192" t="s">
        <v>196</v>
      </c>
      <c r="E6270" s="194">
        <v>3059</v>
      </c>
      <c r="F6270" s="192" t="s">
        <v>6502</v>
      </c>
    </row>
    <row r="6271" spans="1:6">
      <c r="A6271" s="192">
        <v>95308</v>
      </c>
      <c r="B6271" s="192" t="s">
        <v>6602</v>
      </c>
      <c r="C6271" s="192" t="s">
        <v>19</v>
      </c>
      <c r="D6271" s="192" t="s">
        <v>196</v>
      </c>
      <c r="E6271" s="193">
        <v>7.0000000000000007E-2</v>
      </c>
      <c r="F6271" s="192" t="s">
        <v>6502</v>
      </c>
    </row>
    <row r="6272" spans="1:6">
      <c r="A6272" s="192">
        <v>95309</v>
      </c>
      <c r="B6272" s="192" t="s">
        <v>6603</v>
      </c>
      <c r="C6272" s="192" t="s">
        <v>19</v>
      </c>
      <c r="D6272" s="192" t="s">
        <v>196</v>
      </c>
      <c r="E6272" s="193">
        <v>0.1</v>
      </c>
      <c r="F6272" s="192" t="s">
        <v>6502</v>
      </c>
    </row>
    <row r="6273" spans="1:6">
      <c r="A6273" s="192">
        <v>95310</v>
      </c>
      <c r="B6273" s="192" t="s">
        <v>6604</v>
      </c>
      <c r="C6273" s="192" t="s">
        <v>19</v>
      </c>
      <c r="D6273" s="192" t="s">
        <v>196</v>
      </c>
      <c r="E6273" s="193">
        <v>0.05</v>
      </c>
      <c r="F6273" s="192" t="s">
        <v>6502</v>
      </c>
    </row>
    <row r="6274" spans="1:6">
      <c r="A6274" s="192">
        <v>95311</v>
      </c>
      <c r="B6274" s="192" t="s">
        <v>6605</v>
      </c>
      <c r="C6274" s="192" t="s">
        <v>19</v>
      </c>
      <c r="D6274" s="192" t="s">
        <v>196</v>
      </c>
      <c r="E6274" s="193">
        <v>7.0000000000000007E-2</v>
      </c>
      <c r="F6274" s="192" t="s">
        <v>6502</v>
      </c>
    </row>
    <row r="6275" spans="1:6">
      <c r="A6275" s="192">
        <v>95312</v>
      </c>
      <c r="B6275" s="192" t="s">
        <v>6606</v>
      </c>
      <c r="C6275" s="192" t="s">
        <v>19</v>
      </c>
      <c r="D6275" s="192" t="s">
        <v>196</v>
      </c>
      <c r="E6275" s="193">
        <v>0.09</v>
      </c>
      <c r="F6275" s="192" t="s">
        <v>6502</v>
      </c>
    </row>
    <row r="6276" spans="1:6">
      <c r="A6276" s="192">
        <v>95313</v>
      </c>
      <c r="B6276" s="192" t="s">
        <v>6607</v>
      </c>
      <c r="C6276" s="192" t="s">
        <v>19</v>
      </c>
      <c r="D6276" s="192" t="s">
        <v>196</v>
      </c>
      <c r="E6276" s="193">
        <v>0.09</v>
      </c>
      <c r="F6276" s="192" t="s">
        <v>6502</v>
      </c>
    </row>
    <row r="6277" spans="1:6">
      <c r="A6277" s="192">
        <v>95314</v>
      </c>
      <c r="B6277" s="192" t="s">
        <v>6608</v>
      </c>
      <c r="C6277" s="192" t="s">
        <v>19</v>
      </c>
      <c r="D6277" s="192" t="s">
        <v>196</v>
      </c>
      <c r="E6277" s="193">
        <v>0.1</v>
      </c>
      <c r="F6277" s="192" t="s">
        <v>6502</v>
      </c>
    </row>
    <row r="6278" spans="1:6">
      <c r="A6278" s="192">
        <v>95315</v>
      </c>
      <c r="B6278" s="192" t="s">
        <v>6609</v>
      </c>
      <c r="C6278" s="192" t="s">
        <v>19</v>
      </c>
      <c r="D6278" s="192" t="s">
        <v>196</v>
      </c>
      <c r="E6278" s="193">
        <v>0.1</v>
      </c>
      <c r="F6278" s="192" t="s">
        <v>6502</v>
      </c>
    </row>
    <row r="6279" spans="1:6">
      <c r="A6279" s="192">
        <v>95316</v>
      </c>
      <c r="B6279" s="192" t="s">
        <v>6610</v>
      </c>
      <c r="C6279" s="192" t="s">
        <v>19</v>
      </c>
      <c r="D6279" s="192" t="s">
        <v>196</v>
      </c>
      <c r="E6279" s="193">
        <v>0.24</v>
      </c>
      <c r="F6279" s="192" t="s">
        <v>6502</v>
      </c>
    </row>
    <row r="6280" spans="1:6">
      <c r="A6280" s="192">
        <v>95317</v>
      </c>
      <c r="B6280" s="192" t="s">
        <v>6611</v>
      </c>
      <c r="C6280" s="192" t="s">
        <v>19</v>
      </c>
      <c r="D6280" s="192" t="s">
        <v>196</v>
      </c>
      <c r="E6280" s="193">
        <v>0.11</v>
      </c>
      <c r="F6280" s="192" t="s">
        <v>6502</v>
      </c>
    </row>
    <row r="6281" spans="1:6">
      <c r="A6281" s="192">
        <v>95318</v>
      </c>
      <c r="B6281" s="192" t="s">
        <v>6612</v>
      </c>
      <c r="C6281" s="192" t="s">
        <v>19</v>
      </c>
      <c r="D6281" s="192" t="s">
        <v>196</v>
      </c>
      <c r="E6281" s="193">
        <v>0.1</v>
      </c>
      <c r="F6281" s="192" t="s">
        <v>6502</v>
      </c>
    </row>
    <row r="6282" spans="1:6">
      <c r="A6282" s="192">
        <v>95319</v>
      </c>
      <c r="B6282" s="192" t="s">
        <v>6613</v>
      </c>
      <c r="C6282" s="192" t="s">
        <v>19</v>
      </c>
      <c r="D6282" s="192" t="s">
        <v>196</v>
      </c>
      <c r="E6282" s="193">
        <v>0.06</v>
      </c>
      <c r="F6282" s="192" t="s">
        <v>6502</v>
      </c>
    </row>
    <row r="6283" spans="1:6">
      <c r="A6283" s="192">
        <v>95320</v>
      </c>
      <c r="B6283" s="192" t="s">
        <v>6614</v>
      </c>
      <c r="C6283" s="192" t="s">
        <v>19</v>
      </c>
      <c r="D6283" s="192" t="s">
        <v>196</v>
      </c>
      <c r="E6283" s="193">
        <v>7.0000000000000007E-2</v>
      </c>
      <c r="F6283" s="192" t="s">
        <v>6502</v>
      </c>
    </row>
    <row r="6284" spans="1:6">
      <c r="A6284" s="192">
        <v>95321</v>
      </c>
      <c r="B6284" s="192" t="s">
        <v>6615</v>
      </c>
      <c r="C6284" s="192" t="s">
        <v>19</v>
      </c>
      <c r="D6284" s="192" t="s">
        <v>196</v>
      </c>
      <c r="E6284" s="193">
        <v>0.08</v>
      </c>
      <c r="F6284" s="192" t="s">
        <v>6502</v>
      </c>
    </row>
    <row r="6285" spans="1:6">
      <c r="A6285" s="192">
        <v>95322</v>
      </c>
      <c r="B6285" s="192" t="s">
        <v>6616</v>
      </c>
      <c r="C6285" s="192" t="s">
        <v>19</v>
      </c>
      <c r="D6285" s="192" t="s">
        <v>196</v>
      </c>
      <c r="E6285" s="193">
        <v>0.02</v>
      </c>
      <c r="F6285" s="192" t="s">
        <v>6502</v>
      </c>
    </row>
    <row r="6286" spans="1:6">
      <c r="A6286" s="192">
        <v>95323</v>
      </c>
      <c r="B6286" s="192" t="s">
        <v>6617</v>
      </c>
      <c r="C6286" s="192" t="s">
        <v>19</v>
      </c>
      <c r="D6286" s="192" t="s">
        <v>196</v>
      </c>
      <c r="E6286" s="193">
        <v>0.11</v>
      </c>
      <c r="F6286" s="192" t="s">
        <v>6502</v>
      </c>
    </row>
    <row r="6287" spans="1:6">
      <c r="A6287" s="192">
        <v>95324</v>
      </c>
      <c r="B6287" s="192" t="s">
        <v>6618</v>
      </c>
      <c r="C6287" s="192" t="s">
        <v>19</v>
      </c>
      <c r="D6287" s="192" t="s">
        <v>196</v>
      </c>
      <c r="E6287" s="193">
        <v>0.13</v>
      </c>
      <c r="F6287" s="192" t="s">
        <v>6502</v>
      </c>
    </row>
    <row r="6288" spans="1:6">
      <c r="A6288" s="192">
        <v>95325</v>
      </c>
      <c r="B6288" s="192" t="s">
        <v>6619</v>
      </c>
      <c r="C6288" s="192" t="s">
        <v>19</v>
      </c>
      <c r="D6288" s="192" t="s">
        <v>196</v>
      </c>
      <c r="E6288" s="193">
        <v>0.1</v>
      </c>
      <c r="F6288" s="192" t="s">
        <v>6502</v>
      </c>
    </row>
    <row r="6289" spans="1:6">
      <c r="A6289" s="192">
        <v>95326</v>
      </c>
      <c r="B6289" s="192" t="s">
        <v>6620</v>
      </c>
      <c r="C6289" s="192" t="s">
        <v>19</v>
      </c>
      <c r="D6289" s="192" t="s">
        <v>196</v>
      </c>
      <c r="E6289" s="193">
        <v>0.02</v>
      </c>
      <c r="F6289" s="192" t="s">
        <v>6502</v>
      </c>
    </row>
    <row r="6290" spans="1:6">
      <c r="A6290" s="192">
        <v>95327</v>
      </c>
      <c r="B6290" s="192" t="s">
        <v>6621</v>
      </c>
      <c r="C6290" s="192" t="s">
        <v>19</v>
      </c>
      <c r="D6290" s="192" t="s">
        <v>196</v>
      </c>
      <c r="E6290" s="193">
        <v>0.15</v>
      </c>
      <c r="F6290" s="192" t="s">
        <v>6502</v>
      </c>
    </row>
    <row r="6291" spans="1:6">
      <c r="A6291" s="192">
        <v>95328</v>
      </c>
      <c r="B6291" s="192" t="s">
        <v>6622</v>
      </c>
      <c r="C6291" s="192" t="s">
        <v>19</v>
      </c>
      <c r="D6291" s="192" t="s">
        <v>196</v>
      </c>
      <c r="E6291" s="193">
        <v>0.1</v>
      </c>
      <c r="F6291" s="192" t="s">
        <v>6502</v>
      </c>
    </row>
    <row r="6292" spans="1:6">
      <c r="A6292" s="192">
        <v>95329</v>
      </c>
      <c r="B6292" s="192" t="s">
        <v>6623</v>
      </c>
      <c r="C6292" s="192" t="s">
        <v>19</v>
      </c>
      <c r="D6292" s="192" t="s">
        <v>196</v>
      </c>
      <c r="E6292" s="193">
        <v>0.14000000000000001</v>
      </c>
      <c r="F6292" s="192" t="s">
        <v>6502</v>
      </c>
    </row>
    <row r="6293" spans="1:6">
      <c r="A6293" s="192">
        <v>95330</v>
      </c>
      <c r="B6293" s="192" t="s">
        <v>6624</v>
      </c>
      <c r="C6293" s="192" t="s">
        <v>19</v>
      </c>
      <c r="D6293" s="192" t="s">
        <v>596</v>
      </c>
      <c r="E6293" s="193">
        <v>0.1</v>
      </c>
      <c r="F6293" s="192" t="s">
        <v>6502</v>
      </c>
    </row>
    <row r="6294" spans="1:6">
      <c r="A6294" s="192">
        <v>95331</v>
      </c>
      <c r="B6294" s="192" t="s">
        <v>6625</v>
      </c>
      <c r="C6294" s="192" t="s">
        <v>19</v>
      </c>
      <c r="D6294" s="192" t="s">
        <v>196</v>
      </c>
      <c r="E6294" s="193">
        <v>0.06</v>
      </c>
      <c r="F6294" s="192" t="s">
        <v>6502</v>
      </c>
    </row>
    <row r="6295" spans="1:6">
      <c r="A6295" s="192">
        <v>95332</v>
      </c>
      <c r="B6295" s="192" t="s">
        <v>6626</v>
      </c>
      <c r="C6295" s="192" t="s">
        <v>19</v>
      </c>
      <c r="D6295" s="192" t="s">
        <v>596</v>
      </c>
      <c r="E6295" s="193">
        <v>0.34</v>
      </c>
      <c r="F6295" s="192" t="s">
        <v>6502</v>
      </c>
    </row>
    <row r="6296" spans="1:6">
      <c r="A6296" s="192">
        <v>95333</v>
      </c>
      <c r="B6296" s="192" t="s">
        <v>6627</v>
      </c>
      <c r="C6296" s="192" t="s">
        <v>19</v>
      </c>
      <c r="D6296" s="192" t="s">
        <v>196</v>
      </c>
      <c r="E6296" s="193">
        <v>0.34</v>
      </c>
      <c r="F6296" s="192" t="s">
        <v>6502</v>
      </c>
    </row>
    <row r="6297" spans="1:6">
      <c r="A6297" s="192">
        <v>95334</v>
      </c>
      <c r="B6297" s="192" t="s">
        <v>6628</v>
      </c>
      <c r="C6297" s="192" t="s">
        <v>19</v>
      </c>
      <c r="D6297" s="192" t="s">
        <v>196</v>
      </c>
      <c r="E6297" s="193">
        <v>0.28000000000000003</v>
      </c>
      <c r="F6297" s="192" t="s">
        <v>6502</v>
      </c>
    </row>
    <row r="6298" spans="1:6">
      <c r="A6298" s="192">
        <v>95335</v>
      </c>
      <c r="B6298" s="192" t="s">
        <v>6629</v>
      </c>
      <c r="C6298" s="192" t="s">
        <v>19</v>
      </c>
      <c r="D6298" s="192" t="s">
        <v>596</v>
      </c>
      <c r="E6298" s="193">
        <v>0.16</v>
      </c>
      <c r="F6298" s="192" t="s">
        <v>6502</v>
      </c>
    </row>
    <row r="6299" spans="1:6">
      <c r="A6299" s="192">
        <v>95336</v>
      </c>
      <c r="B6299" s="192" t="s">
        <v>6630</v>
      </c>
      <c r="C6299" s="192" t="s">
        <v>19</v>
      </c>
      <c r="D6299" s="192" t="s">
        <v>196</v>
      </c>
      <c r="E6299" s="193">
        <v>0.1</v>
      </c>
      <c r="F6299" s="192" t="s">
        <v>6502</v>
      </c>
    </row>
    <row r="6300" spans="1:6">
      <c r="A6300" s="192">
        <v>95337</v>
      </c>
      <c r="B6300" s="192" t="s">
        <v>6631</v>
      </c>
      <c r="C6300" s="192" t="s">
        <v>19</v>
      </c>
      <c r="D6300" s="192" t="s">
        <v>196</v>
      </c>
      <c r="E6300" s="193">
        <v>0.1</v>
      </c>
      <c r="F6300" s="192" t="s">
        <v>6502</v>
      </c>
    </row>
    <row r="6301" spans="1:6">
      <c r="A6301" s="192">
        <v>95338</v>
      </c>
      <c r="B6301" s="192" t="s">
        <v>6632</v>
      </c>
      <c r="C6301" s="192" t="s">
        <v>19</v>
      </c>
      <c r="D6301" s="192" t="s">
        <v>196</v>
      </c>
      <c r="E6301" s="193">
        <v>0.19</v>
      </c>
      <c r="F6301" s="192" t="s">
        <v>6502</v>
      </c>
    </row>
    <row r="6302" spans="1:6">
      <c r="A6302" s="192">
        <v>95339</v>
      </c>
      <c r="B6302" s="192" t="s">
        <v>6633</v>
      </c>
      <c r="C6302" s="192" t="s">
        <v>19</v>
      </c>
      <c r="D6302" s="192" t="s">
        <v>196</v>
      </c>
      <c r="E6302" s="193">
        <v>0.15</v>
      </c>
      <c r="F6302" s="192" t="s">
        <v>6502</v>
      </c>
    </row>
    <row r="6303" spans="1:6">
      <c r="A6303" s="192">
        <v>95340</v>
      </c>
      <c r="B6303" s="192" t="s">
        <v>6634</v>
      </c>
      <c r="C6303" s="192" t="s">
        <v>19</v>
      </c>
      <c r="D6303" s="192" t="s">
        <v>196</v>
      </c>
      <c r="E6303" s="193">
        <v>0.13</v>
      </c>
      <c r="F6303" s="192" t="s">
        <v>6502</v>
      </c>
    </row>
    <row r="6304" spans="1:6">
      <c r="A6304" s="192">
        <v>95341</v>
      </c>
      <c r="B6304" s="192" t="s">
        <v>6635</v>
      </c>
      <c r="C6304" s="192" t="s">
        <v>19</v>
      </c>
      <c r="D6304" s="192" t="s">
        <v>196</v>
      </c>
      <c r="E6304" s="193">
        <v>0.13</v>
      </c>
      <c r="F6304" s="192" t="s">
        <v>6502</v>
      </c>
    </row>
    <row r="6305" spans="1:6">
      <c r="A6305" s="192">
        <v>95342</v>
      </c>
      <c r="B6305" s="192" t="s">
        <v>6636</v>
      </c>
      <c r="C6305" s="192" t="s">
        <v>19</v>
      </c>
      <c r="D6305" s="192" t="s">
        <v>196</v>
      </c>
      <c r="E6305" s="193">
        <v>0.08</v>
      </c>
      <c r="F6305" s="192" t="s">
        <v>6502</v>
      </c>
    </row>
    <row r="6306" spans="1:6">
      <c r="A6306" s="192">
        <v>95343</v>
      </c>
      <c r="B6306" s="192" t="s">
        <v>6637</v>
      </c>
      <c r="C6306" s="192" t="s">
        <v>19</v>
      </c>
      <c r="D6306" s="192" t="s">
        <v>196</v>
      </c>
      <c r="E6306" s="193">
        <v>0.09</v>
      </c>
      <c r="F6306" s="192" t="s">
        <v>6502</v>
      </c>
    </row>
    <row r="6307" spans="1:6">
      <c r="A6307" s="192">
        <v>95344</v>
      </c>
      <c r="B6307" s="192" t="s">
        <v>6638</v>
      </c>
      <c r="C6307" s="192" t="s">
        <v>19</v>
      </c>
      <c r="D6307" s="192" t="s">
        <v>196</v>
      </c>
      <c r="E6307" s="193">
        <v>0.06</v>
      </c>
      <c r="F6307" s="192" t="s">
        <v>6502</v>
      </c>
    </row>
    <row r="6308" spans="1:6">
      <c r="A6308" s="192">
        <v>95345</v>
      </c>
      <c r="B6308" s="192" t="s">
        <v>6639</v>
      </c>
      <c r="C6308" s="192" t="s">
        <v>19</v>
      </c>
      <c r="D6308" s="192" t="s">
        <v>196</v>
      </c>
      <c r="E6308" s="193">
        <v>0.3</v>
      </c>
      <c r="F6308" s="192" t="s">
        <v>6502</v>
      </c>
    </row>
    <row r="6309" spans="1:6">
      <c r="A6309" s="192">
        <v>95346</v>
      </c>
      <c r="B6309" s="192" t="s">
        <v>6640</v>
      </c>
      <c r="C6309" s="192" t="s">
        <v>19</v>
      </c>
      <c r="D6309" s="192" t="s">
        <v>196</v>
      </c>
      <c r="E6309" s="193">
        <v>0.03</v>
      </c>
      <c r="F6309" s="192" t="s">
        <v>6502</v>
      </c>
    </row>
    <row r="6310" spans="1:6">
      <c r="A6310" s="192">
        <v>95347</v>
      </c>
      <c r="B6310" s="192" t="s">
        <v>6641</v>
      </c>
      <c r="C6310" s="192" t="s">
        <v>19</v>
      </c>
      <c r="D6310" s="192" t="s">
        <v>196</v>
      </c>
      <c r="E6310" s="193">
        <v>0.03</v>
      </c>
      <c r="F6310" s="192" t="s">
        <v>6502</v>
      </c>
    </row>
    <row r="6311" spans="1:6">
      <c r="A6311" s="192">
        <v>95348</v>
      </c>
      <c r="B6311" s="192" t="s">
        <v>6642</v>
      </c>
      <c r="C6311" s="192" t="s">
        <v>19</v>
      </c>
      <c r="D6311" s="192" t="s">
        <v>196</v>
      </c>
      <c r="E6311" s="193">
        <v>0.04</v>
      </c>
      <c r="F6311" s="192" t="s">
        <v>6502</v>
      </c>
    </row>
    <row r="6312" spans="1:6">
      <c r="A6312" s="192">
        <v>95349</v>
      </c>
      <c r="B6312" s="192" t="s">
        <v>6643</v>
      </c>
      <c r="C6312" s="192" t="s">
        <v>19</v>
      </c>
      <c r="D6312" s="192" t="s">
        <v>196</v>
      </c>
      <c r="E6312" s="193">
        <v>0.03</v>
      </c>
      <c r="F6312" s="192" t="s">
        <v>6502</v>
      </c>
    </row>
    <row r="6313" spans="1:6">
      <c r="A6313" s="192">
        <v>95350</v>
      </c>
      <c r="B6313" s="192" t="s">
        <v>6644</v>
      </c>
      <c r="C6313" s="192" t="s">
        <v>19</v>
      </c>
      <c r="D6313" s="192" t="s">
        <v>196</v>
      </c>
      <c r="E6313" s="193">
        <v>0.03</v>
      </c>
      <c r="F6313" s="192" t="s">
        <v>6502</v>
      </c>
    </row>
    <row r="6314" spans="1:6">
      <c r="A6314" s="192">
        <v>95351</v>
      </c>
      <c r="B6314" s="192" t="s">
        <v>6645</v>
      </c>
      <c r="C6314" s="192" t="s">
        <v>19</v>
      </c>
      <c r="D6314" s="192" t="s">
        <v>196</v>
      </c>
      <c r="E6314" s="193">
        <v>0.13</v>
      </c>
      <c r="F6314" s="192" t="s">
        <v>6502</v>
      </c>
    </row>
    <row r="6315" spans="1:6">
      <c r="A6315" s="192">
        <v>95352</v>
      </c>
      <c r="B6315" s="192" t="s">
        <v>6646</v>
      </c>
      <c r="C6315" s="192" t="s">
        <v>19</v>
      </c>
      <c r="D6315" s="192" t="s">
        <v>196</v>
      </c>
      <c r="E6315" s="193">
        <v>0.03</v>
      </c>
      <c r="F6315" s="192" t="s">
        <v>6502</v>
      </c>
    </row>
    <row r="6316" spans="1:6">
      <c r="A6316" s="192">
        <v>95354</v>
      </c>
      <c r="B6316" s="192" t="s">
        <v>6647</v>
      </c>
      <c r="C6316" s="192" t="s">
        <v>19</v>
      </c>
      <c r="D6316" s="192" t="s">
        <v>196</v>
      </c>
      <c r="E6316" s="193">
        <v>0.05</v>
      </c>
      <c r="F6316" s="192" t="s">
        <v>6502</v>
      </c>
    </row>
    <row r="6317" spans="1:6">
      <c r="A6317" s="192">
        <v>95355</v>
      </c>
      <c r="B6317" s="192" t="s">
        <v>6648</v>
      </c>
      <c r="C6317" s="192" t="s">
        <v>19</v>
      </c>
      <c r="D6317" s="192" t="s">
        <v>196</v>
      </c>
      <c r="E6317" s="193">
        <v>0.05</v>
      </c>
      <c r="F6317" s="192" t="s">
        <v>6502</v>
      </c>
    </row>
    <row r="6318" spans="1:6">
      <c r="A6318" s="192">
        <v>95356</v>
      </c>
      <c r="B6318" s="192" t="s">
        <v>6649</v>
      </c>
      <c r="C6318" s="192" t="s">
        <v>19</v>
      </c>
      <c r="D6318" s="192" t="s">
        <v>196</v>
      </c>
      <c r="E6318" s="193">
        <v>0.06</v>
      </c>
      <c r="F6318" s="192" t="s">
        <v>6502</v>
      </c>
    </row>
    <row r="6319" spans="1:6">
      <c r="A6319" s="192">
        <v>95357</v>
      </c>
      <c r="B6319" s="192" t="s">
        <v>6650</v>
      </c>
      <c r="C6319" s="192" t="s">
        <v>19</v>
      </c>
      <c r="D6319" s="192" t="s">
        <v>596</v>
      </c>
      <c r="E6319" s="193">
        <v>0.09</v>
      </c>
      <c r="F6319" s="192" t="s">
        <v>6502</v>
      </c>
    </row>
    <row r="6320" spans="1:6">
      <c r="A6320" s="192">
        <v>95358</v>
      </c>
      <c r="B6320" s="192" t="s">
        <v>6651</v>
      </c>
      <c r="C6320" s="192" t="s">
        <v>19</v>
      </c>
      <c r="D6320" s="192" t="s">
        <v>196</v>
      </c>
      <c r="E6320" s="193">
        <v>0.1</v>
      </c>
      <c r="F6320" s="192" t="s">
        <v>6502</v>
      </c>
    </row>
    <row r="6321" spans="1:6">
      <c r="A6321" s="192">
        <v>95359</v>
      </c>
      <c r="B6321" s="192" t="s">
        <v>6652</v>
      </c>
      <c r="C6321" s="192" t="s">
        <v>19</v>
      </c>
      <c r="D6321" s="192" t="s">
        <v>196</v>
      </c>
      <c r="E6321" s="193">
        <v>0.1</v>
      </c>
      <c r="F6321" s="192" t="s">
        <v>6502</v>
      </c>
    </row>
    <row r="6322" spans="1:6">
      <c r="A6322" s="192">
        <v>95360</v>
      </c>
      <c r="B6322" s="192" t="s">
        <v>6653</v>
      </c>
      <c r="C6322" s="192" t="s">
        <v>19</v>
      </c>
      <c r="D6322" s="192" t="s">
        <v>196</v>
      </c>
      <c r="E6322" s="193">
        <v>7.0000000000000007E-2</v>
      </c>
      <c r="F6322" s="192" t="s">
        <v>6502</v>
      </c>
    </row>
    <row r="6323" spans="1:6">
      <c r="A6323" s="192">
        <v>95361</v>
      </c>
      <c r="B6323" s="192" t="s">
        <v>6654</v>
      </c>
      <c r="C6323" s="192" t="s">
        <v>19</v>
      </c>
      <c r="D6323" s="192" t="s">
        <v>196</v>
      </c>
      <c r="E6323" s="193">
        <v>0.04</v>
      </c>
      <c r="F6323" s="192" t="s">
        <v>6502</v>
      </c>
    </row>
    <row r="6324" spans="1:6">
      <c r="A6324" s="192">
        <v>95362</v>
      </c>
      <c r="B6324" s="192" t="s">
        <v>6655</v>
      </c>
      <c r="C6324" s="192" t="s">
        <v>19</v>
      </c>
      <c r="D6324" s="192" t="s">
        <v>196</v>
      </c>
      <c r="E6324" s="193">
        <v>0.06</v>
      </c>
      <c r="F6324" s="192" t="s">
        <v>6502</v>
      </c>
    </row>
    <row r="6325" spans="1:6">
      <c r="A6325" s="192">
        <v>95363</v>
      </c>
      <c r="B6325" s="192" t="s">
        <v>6656</v>
      </c>
      <c r="C6325" s="192" t="s">
        <v>19</v>
      </c>
      <c r="D6325" s="192" t="s">
        <v>196</v>
      </c>
      <c r="E6325" s="193">
        <v>0.08</v>
      </c>
      <c r="F6325" s="192" t="s">
        <v>6502</v>
      </c>
    </row>
    <row r="6326" spans="1:6">
      <c r="A6326" s="192">
        <v>95364</v>
      </c>
      <c r="B6326" s="192" t="s">
        <v>6657</v>
      </c>
      <c r="C6326" s="192" t="s">
        <v>19</v>
      </c>
      <c r="D6326" s="192" t="s">
        <v>196</v>
      </c>
      <c r="E6326" s="193">
        <v>0.05</v>
      </c>
      <c r="F6326" s="192" t="s">
        <v>6502</v>
      </c>
    </row>
    <row r="6327" spans="1:6">
      <c r="A6327" s="192">
        <v>95365</v>
      </c>
      <c r="B6327" s="192" t="s">
        <v>6658</v>
      </c>
      <c r="C6327" s="192" t="s">
        <v>19</v>
      </c>
      <c r="D6327" s="192" t="s">
        <v>196</v>
      </c>
      <c r="E6327" s="193">
        <v>0.06</v>
      </c>
      <c r="F6327" s="192" t="s">
        <v>6502</v>
      </c>
    </row>
    <row r="6328" spans="1:6">
      <c r="A6328" s="192">
        <v>95366</v>
      </c>
      <c r="B6328" s="192" t="s">
        <v>6659</v>
      </c>
      <c r="C6328" s="192" t="s">
        <v>19</v>
      </c>
      <c r="D6328" s="192" t="s">
        <v>196</v>
      </c>
      <c r="E6328" s="193">
        <v>0.05</v>
      </c>
      <c r="F6328" s="192" t="s">
        <v>6502</v>
      </c>
    </row>
    <row r="6329" spans="1:6">
      <c r="A6329" s="192">
        <v>95367</v>
      </c>
      <c r="B6329" s="192" t="s">
        <v>6660</v>
      </c>
      <c r="C6329" s="192" t="s">
        <v>19</v>
      </c>
      <c r="D6329" s="192" t="s">
        <v>196</v>
      </c>
      <c r="E6329" s="193">
        <v>0.05</v>
      </c>
      <c r="F6329" s="192" t="s">
        <v>6502</v>
      </c>
    </row>
    <row r="6330" spans="1:6">
      <c r="A6330" s="192">
        <v>95368</v>
      </c>
      <c r="B6330" s="192" t="s">
        <v>6661</v>
      </c>
      <c r="C6330" s="192" t="s">
        <v>19</v>
      </c>
      <c r="D6330" s="192" t="s">
        <v>196</v>
      </c>
      <c r="E6330" s="193">
        <v>0.1</v>
      </c>
      <c r="F6330" s="192" t="s">
        <v>6502</v>
      </c>
    </row>
    <row r="6331" spans="1:6">
      <c r="A6331" s="192">
        <v>95369</v>
      </c>
      <c r="B6331" s="192" t="s">
        <v>6662</v>
      </c>
      <c r="C6331" s="192" t="s">
        <v>19</v>
      </c>
      <c r="D6331" s="192" t="s">
        <v>196</v>
      </c>
      <c r="E6331" s="193">
        <v>0.06</v>
      </c>
      <c r="F6331" s="192" t="s">
        <v>6502</v>
      </c>
    </row>
    <row r="6332" spans="1:6">
      <c r="A6332" s="192">
        <v>95370</v>
      </c>
      <c r="B6332" s="192" t="s">
        <v>6663</v>
      </c>
      <c r="C6332" s="192" t="s">
        <v>19</v>
      </c>
      <c r="D6332" s="192" t="s">
        <v>196</v>
      </c>
      <c r="E6332" s="193">
        <v>0.15</v>
      </c>
      <c r="F6332" s="192" t="s">
        <v>6502</v>
      </c>
    </row>
    <row r="6333" spans="1:6">
      <c r="A6333" s="192">
        <v>95371</v>
      </c>
      <c r="B6333" s="192" t="s">
        <v>6664</v>
      </c>
      <c r="C6333" s="192" t="s">
        <v>19</v>
      </c>
      <c r="D6333" s="192" t="s">
        <v>596</v>
      </c>
      <c r="E6333" s="193">
        <v>0.18</v>
      </c>
      <c r="F6333" s="192" t="s">
        <v>6502</v>
      </c>
    </row>
    <row r="6334" spans="1:6">
      <c r="A6334" s="192">
        <v>95372</v>
      </c>
      <c r="B6334" s="192" t="s">
        <v>6665</v>
      </c>
      <c r="C6334" s="192" t="s">
        <v>19</v>
      </c>
      <c r="D6334" s="192" t="s">
        <v>596</v>
      </c>
      <c r="E6334" s="193">
        <v>0.13</v>
      </c>
      <c r="F6334" s="192" t="s">
        <v>6502</v>
      </c>
    </row>
    <row r="6335" spans="1:6">
      <c r="A6335" s="192">
        <v>95373</v>
      </c>
      <c r="B6335" s="192" t="s">
        <v>6666</v>
      </c>
      <c r="C6335" s="192" t="s">
        <v>19</v>
      </c>
      <c r="D6335" s="192" t="s">
        <v>196</v>
      </c>
      <c r="E6335" s="193">
        <v>0.15</v>
      </c>
      <c r="F6335" s="192" t="s">
        <v>6502</v>
      </c>
    </row>
    <row r="6336" spans="1:6">
      <c r="A6336" s="192">
        <v>95374</v>
      </c>
      <c r="B6336" s="192" t="s">
        <v>6667</v>
      </c>
      <c r="C6336" s="192" t="s">
        <v>19</v>
      </c>
      <c r="D6336" s="192" t="s">
        <v>196</v>
      </c>
      <c r="E6336" s="193">
        <v>0.14000000000000001</v>
      </c>
      <c r="F6336" s="192" t="s">
        <v>6502</v>
      </c>
    </row>
    <row r="6337" spans="1:6">
      <c r="A6337" s="192">
        <v>95375</v>
      </c>
      <c r="B6337" s="192" t="s">
        <v>6668</v>
      </c>
      <c r="C6337" s="192" t="s">
        <v>19</v>
      </c>
      <c r="D6337" s="192" t="s">
        <v>196</v>
      </c>
      <c r="E6337" s="193">
        <v>0.13</v>
      </c>
      <c r="F6337" s="192" t="s">
        <v>6502</v>
      </c>
    </row>
    <row r="6338" spans="1:6">
      <c r="A6338" s="192">
        <v>95376</v>
      </c>
      <c r="B6338" s="192" t="s">
        <v>6669</v>
      </c>
      <c r="C6338" s="192" t="s">
        <v>19</v>
      </c>
      <c r="D6338" s="192" t="s">
        <v>196</v>
      </c>
      <c r="E6338" s="193">
        <v>0.02</v>
      </c>
      <c r="F6338" s="192" t="s">
        <v>6502</v>
      </c>
    </row>
    <row r="6339" spans="1:6">
      <c r="A6339" s="192">
        <v>95377</v>
      </c>
      <c r="B6339" s="192" t="s">
        <v>6670</v>
      </c>
      <c r="C6339" s="192" t="s">
        <v>19</v>
      </c>
      <c r="D6339" s="192" t="s">
        <v>196</v>
      </c>
      <c r="E6339" s="193">
        <v>0.1</v>
      </c>
      <c r="F6339" s="192" t="s">
        <v>6502</v>
      </c>
    </row>
    <row r="6340" spans="1:6">
      <c r="A6340" s="192">
        <v>95378</v>
      </c>
      <c r="B6340" s="192" t="s">
        <v>6671</v>
      </c>
      <c r="C6340" s="192" t="s">
        <v>19</v>
      </c>
      <c r="D6340" s="192" t="s">
        <v>596</v>
      </c>
      <c r="E6340" s="193">
        <v>0.13</v>
      </c>
      <c r="F6340" s="192" t="s">
        <v>6502</v>
      </c>
    </row>
    <row r="6341" spans="1:6">
      <c r="A6341" s="192">
        <v>95379</v>
      </c>
      <c r="B6341" s="192" t="s">
        <v>6672</v>
      </c>
      <c r="C6341" s="192" t="s">
        <v>19</v>
      </c>
      <c r="D6341" s="192" t="s">
        <v>596</v>
      </c>
      <c r="E6341" s="193">
        <v>0.09</v>
      </c>
      <c r="F6341" s="192" t="s">
        <v>6502</v>
      </c>
    </row>
    <row r="6342" spans="1:6">
      <c r="A6342" s="192">
        <v>95380</v>
      </c>
      <c r="B6342" s="192" t="s">
        <v>6673</v>
      </c>
      <c r="C6342" s="192" t="s">
        <v>19</v>
      </c>
      <c r="D6342" s="192" t="s">
        <v>196</v>
      </c>
      <c r="E6342" s="193">
        <v>0.13</v>
      </c>
      <c r="F6342" s="192" t="s">
        <v>6502</v>
      </c>
    </row>
    <row r="6343" spans="1:6">
      <c r="A6343" s="192">
        <v>95382</v>
      </c>
      <c r="B6343" s="192" t="s">
        <v>6674</v>
      </c>
      <c r="C6343" s="192" t="s">
        <v>19</v>
      </c>
      <c r="D6343" s="192" t="s">
        <v>196</v>
      </c>
      <c r="E6343" s="193">
        <v>0.12</v>
      </c>
      <c r="F6343" s="192" t="s">
        <v>6502</v>
      </c>
    </row>
    <row r="6344" spans="1:6">
      <c r="A6344" s="192">
        <v>95383</v>
      </c>
      <c r="B6344" s="192" t="s">
        <v>6675</v>
      </c>
      <c r="C6344" s="192" t="s">
        <v>19</v>
      </c>
      <c r="D6344" s="192" t="s">
        <v>196</v>
      </c>
      <c r="E6344" s="193">
        <v>0.1</v>
      </c>
      <c r="F6344" s="192" t="s">
        <v>6502</v>
      </c>
    </row>
    <row r="6345" spans="1:6">
      <c r="A6345" s="192">
        <v>95384</v>
      </c>
      <c r="B6345" s="192" t="s">
        <v>6676</v>
      </c>
      <c r="C6345" s="192" t="s">
        <v>19</v>
      </c>
      <c r="D6345" s="192" t="s">
        <v>196</v>
      </c>
      <c r="E6345" s="193">
        <v>0.13</v>
      </c>
      <c r="F6345" s="192" t="s">
        <v>6502</v>
      </c>
    </row>
    <row r="6346" spans="1:6">
      <c r="A6346" s="192">
        <v>95385</v>
      </c>
      <c r="B6346" s="192" t="s">
        <v>6677</v>
      </c>
      <c r="C6346" s="192" t="s">
        <v>19</v>
      </c>
      <c r="D6346" s="192" t="s">
        <v>196</v>
      </c>
      <c r="E6346" s="193">
        <v>0.11</v>
      </c>
      <c r="F6346" s="192" t="s">
        <v>6502</v>
      </c>
    </row>
    <row r="6347" spans="1:6">
      <c r="A6347" s="192">
        <v>95386</v>
      </c>
      <c r="B6347" s="192" t="s">
        <v>6678</v>
      </c>
      <c r="C6347" s="192" t="s">
        <v>19</v>
      </c>
      <c r="D6347" s="192" t="s">
        <v>196</v>
      </c>
      <c r="E6347" s="193">
        <v>7.0000000000000007E-2</v>
      </c>
      <c r="F6347" s="192" t="s">
        <v>6502</v>
      </c>
    </row>
    <row r="6348" spans="1:6">
      <c r="A6348" s="192">
        <v>95387</v>
      </c>
      <c r="B6348" s="192" t="s">
        <v>6679</v>
      </c>
      <c r="C6348" s="192" t="s">
        <v>19</v>
      </c>
      <c r="D6348" s="192" t="s">
        <v>196</v>
      </c>
      <c r="E6348" s="193">
        <v>0.12</v>
      </c>
      <c r="F6348" s="192" t="s">
        <v>6502</v>
      </c>
    </row>
    <row r="6349" spans="1:6">
      <c r="A6349" s="192">
        <v>95388</v>
      </c>
      <c r="B6349" s="192" t="s">
        <v>6680</v>
      </c>
      <c r="C6349" s="192" t="s">
        <v>19</v>
      </c>
      <c r="D6349" s="192" t="s">
        <v>196</v>
      </c>
      <c r="E6349" s="193">
        <v>0.04</v>
      </c>
      <c r="F6349" s="192" t="s">
        <v>6502</v>
      </c>
    </row>
    <row r="6350" spans="1:6">
      <c r="A6350" s="192">
        <v>95389</v>
      </c>
      <c r="B6350" s="192" t="s">
        <v>6681</v>
      </c>
      <c r="C6350" s="192" t="s">
        <v>19</v>
      </c>
      <c r="D6350" s="192" t="s">
        <v>196</v>
      </c>
      <c r="E6350" s="193">
        <v>0.05</v>
      </c>
      <c r="F6350" s="192" t="s">
        <v>6502</v>
      </c>
    </row>
    <row r="6351" spans="1:6">
      <c r="A6351" s="192">
        <v>95390</v>
      </c>
      <c r="B6351" s="192" t="s">
        <v>6682</v>
      </c>
      <c r="C6351" s="192" t="s">
        <v>19</v>
      </c>
      <c r="D6351" s="192" t="s">
        <v>196</v>
      </c>
      <c r="E6351" s="193">
        <v>0.04</v>
      </c>
      <c r="F6351" s="192" t="s">
        <v>6502</v>
      </c>
    </row>
    <row r="6352" spans="1:6">
      <c r="A6352" s="192">
        <v>95391</v>
      </c>
      <c r="B6352" s="192" t="s">
        <v>6683</v>
      </c>
      <c r="C6352" s="192" t="s">
        <v>19</v>
      </c>
      <c r="D6352" s="192" t="s">
        <v>196</v>
      </c>
      <c r="E6352" s="193">
        <v>0.06</v>
      </c>
      <c r="F6352" s="192" t="s">
        <v>6502</v>
      </c>
    </row>
    <row r="6353" spans="1:6">
      <c r="A6353" s="192">
        <v>95392</v>
      </c>
      <c r="B6353" s="192" t="s">
        <v>6684</v>
      </c>
      <c r="C6353" s="192" t="s">
        <v>19</v>
      </c>
      <c r="D6353" s="192" t="s">
        <v>596</v>
      </c>
      <c r="E6353" s="193">
        <v>0.04</v>
      </c>
      <c r="F6353" s="192" t="s">
        <v>6502</v>
      </c>
    </row>
    <row r="6354" spans="1:6">
      <c r="A6354" s="192">
        <v>95393</v>
      </c>
      <c r="B6354" s="192" t="s">
        <v>6685</v>
      </c>
      <c r="C6354" s="192" t="s">
        <v>19</v>
      </c>
      <c r="D6354" s="192" t="s">
        <v>196</v>
      </c>
      <c r="E6354" s="193">
        <v>0.18</v>
      </c>
      <c r="F6354" s="192" t="s">
        <v>6502</v>
      </c>
    </row>
    <row r="6355" spans="1:6">
      <c r="A6355" s="192">
        <v>95394</v>
      </c>
      <c r="B6355" s="192" t="s">
        <v>6686</v>
      </c>
      <c r="C6355" s="192" t="s">
        <v>19</v>
      </c>
      <c r="D6355" s="192" t="s">
        <v>196</v>
      </c>
      <c r="E6355" s="193">
        <v>0.32</v>
      </c>
      <c r="F6355" s="192" t="s">
        <v>6502</v>
      </c>
    </row>
    <row r="6356" spans="1:6">
      <c r="A6356" s="192">
        <v>95395</v>
      </c>
      <c r="B6356" s="192" t="s">
        <v>6687</v>
      </c>
      <c r="C6356" s="192" t="s">
        <v>19</v>
      </c>
      <c r="D6356" s="192" t="s">
        <v>196</v>
      </c>
      <c r="E6356" s="193">
        <v>0.46</v>
      </c>
      <c r="F6356" s="192" t="s">
        <v>6502</v>
      </c>
    </row>
    <row r="6357" spans="1:6">
      <c r="A6357" s="192">
        <v>95396</v>
      </c>
      <c r="B6357" s="192" t="s">
        <v>6688</v>
      </c>
      <c r="C6357" s="192" t="s">
        <v>19</v>
      </c>
      <c r="D6357" s="192" t="s">
        <v>196</v>
      </c>
      <c r="E6357" s="193">
        <v>0.61</v>
      </c>
      <c r="F6357" s="192" t="s">
        <v>6502</v>
      </c>
    </row>
    <row r="6358" spans="1:6">
      <c r="A6358" s="192">
        <v>95397</v>
      </c>
      <c r="B6358" s="192" t="s">
        <v>6689</v>
      </c>
      <c r="C6358" s="192" t="s">
        <v>19</v>
      </c>
      <c r="D6358" s="192" t="s">
        <v>196</v>
      </c>
      <c r="E6358" s="193">
        <v>0.05</v>
      </c>
      <c r="F6358" s="192" t="s">
        <v>6502</v>
      </c>
    </row>
    <row r="6359" spans="1:6">
      <c r="A6359" s="192">
        <v>95398</v>
      </c>
      <c r="B6359" s="192" t="s">
        <v>6690</v>
      </c>
      <c r="C6359" s="192" t="s">
        <v>19</v>
      </c>
      <c r="D6359" s="192" t="s">
        <v>196</v>
      </c>
      <c r="E6359" s="193">
        <v>0.03</v>
      </c>
      <c r="F6359" s="192" t="s">
        <v>6502</v>
      </c>
    </row>
    <row r="6360" spans="1:6">
      <c r="A6360" s="192">
        <v>95399</v>
      </c>
      <c r="B6360" s="192" t="s">
        <v>6691</v>
      </c>
      <c r="C6360" s="192" t="s">
        <v>19</v>
      </c>
      <c r="D6360" s="192" t="s">
        <v>196</v>
      </c>
      <c r="E6360" s="193">
        <v>0.05</v>
      </c>
      <c r="F6360" s="192" t="s">
        <v>6502</v>
      </c>
    </row>
    <row r="6361" spans="1:6">
      <c r="A6361" s="192">
        <v>95400</v>
      </c>
      <c r="B6361" s="192" t="s">
        <v>6692</v>
      </c>
      <c r="C6361" s="192" t="s">
        <v>19</v>
      </c>
      <c r="D6361" s="192" t="s">
        <v>196</v>
      </c>
      <c r="E6361" s="193">
        <v>0.05</v>
      </c>
      <c r="F6361" s="192" t="s">
        <v>6502</v>
      </c>
    </row>
    <row r="6362" spans="1:6">
      <c r="A6362" s="192">
        <v>95401</v>
      </c>
      <c r="B6362" s="192" t="s">
        <v>6693</v>
      </c>
      <c r="C6362" s="192" t="s">
        <v>19</v>
      </c>
      <c r="D6362" s="192" t="s">
        <v>596</v>
      </c>
      <c r="E6362" s="193">
        <v>0.25</v>
      </c>
      <c r="F6362" s="192" t="s">
        <v>6502</v>
      </c>
    </row>
    <row r="6363" spans="1:6">
      <c r="A6363" s="192">
        <v>95402</v>
      </c>
      <c r="B6363" s="192" t="s">
        <v>6694</v>
      </c>
      <c r="C6363" s="192" t="s">
        <v>19</v>
      </c>
      <c r="D6363" s="192" t="s">
        <v>596</v>
      </c>
      <c r="E6363" s="193">
        <v>0.79</v>
      </c>
      <c r="F6363" s="192" t="s">
        <v>6502</v>
      </c>
    </row>
    <row r="6364" spans="1:6">
      <c r="A6364" s="192">
        <v>95403</v>
      </c>
      <c r="B6364" s="192" t="s">
        <v>6695</v>
      </c>
      <c r="C6364" s="192" t="s">
        <v>19</v>
      </c>
      <c r="D6364" s="192" t="s">
        <v>196</v>
      </c>
      <c r="E6364" s="193">
        <v>0.9</v>
      </c>
      <c r="F6364" s="192" t="s">
        <v>6502</v>
      </c>
    </row>
    <row r="6365" spans="1:6">
      <c r="A6365" s="192">
        <v>95404</v>
      </c>
      <c r="B6365" s="192" t="s">
        <v>6696</v>
      </c>
      <c r="C6365" s="192" t="s">
        <v>19</v>
      </c>
      <c r="D6365" s="192" t="s">
        <v>196</v>
      </c>
      <c r="E6365" s="193">
        <v>1.23</v>
      </c>
      <c r="F6365" s="192" t="s">
        <v>6502</v>
      </c>
    </row>
    <row r="6366" spans="1:6">
      <c r="A6366" s="192">
        <v>95405</v>
      </c>
      <c r="B6366" s="192" t="s">
        <v>6697</v>
      </c>
      <c r="C6366" s="192" t="s">
        <v>19</v>
      </c>
      <c r="D6366" s="192" t="s">
        <v>196</v>
      </c>
      <c r="E6366" s="193">
        <v>0.38</v>
      </c>
      <c r="F6366" s="192" t="s">
        <v>6502</v>
      </c>
    </row>
    <row r="6367" spans="1:6">
      <c r="A6367" s="192">
        <v>95406</v>
      </c>
      <c r="B6367" s="192" t="s">
        <v>6698</v>
      </c>
      <c r="C6367" s="192" t="s">
        <v>19</v>
      </c>
      <c r="D6367" s="192" t="s">
        <v>596</v>
      </c>
      <c r="E6367" s="193">
        <v>7.0000000000000007E-2</v>
      </c>
      <c r="F6367" s="192" t="s">
        <v>6502</v>
      </c>
    </row>
    <row r="6368" spans="1:6">
      <c r="A6368" s="192">
        <v>95407</v>
      </c>
      <c r="B6368" s="192" t="s">
        <v>6699</v>
      </c>
      <c r="C6368" s="192" t="s">
        <v>19</v>
      </c>
      <c r="D6368" s="192" t="s">
        <v>196</v>
      </c>
      <c r="E6368" s="193">
        <v>1.74</v>
      </c>
      <c r="F6368" s="192" t="s">
        <v>6502</v>
      </c>
    </row>
    <row r="6369" spans="1:6">
      <c r="A6369" s="192">
        <v>95408</v>
      </c>
      <c r="B6369" s="192" t="s">
        <v>6700</v>
      </c>
      <c r="C6369" s="192" t="s">
        <v>6597</v>
      </c>
      <c r="D6369" s="192" t="s">
        <v>196</v>
      </c>
      <c r="E6369" s="193">
        <v>5.94</v>
      </c>
      <c r="F6369" s="192" t="s">
        <v>6502</v>
      </c>
    </row>
    <row r="6370" spans="1:6">
      <c r="A6370" s="192">
        <v>95409</v>
      </c>
      <c r="B6370" s="192" t="s">
        <v>6701</v>
      </c>
      <c r="C6370" s="192" t="s">
        <v>6597</v>
      </c>
      <c r="D6370" s="192" t="s">
        <v>196</v>
      </c>
      <c r="E6370" s="193">
        <v>7.26</v>
      </c>
      <c r="F6370" s="192" t="s">
        <v>6502</v>
      </c>
    </row>
    <row r="6371" spans="1:6">
      <c r="A6371" s="192">
        <v>95410</v>
      </c>
      <c r="B6371" s="192" t="s">
        <v>6702</v>
      </c>
      <c r="C6371" s="192" t="s">
        <v>6597</v>
      </c>
      <c r="D6371" s="192" t="s">
        <v>196</v>
      </c>
      <c r="E6371" s="193">
        <v>5.48</v>
      </c>
      <c r="F6371" s="192" t="s">
        <v>6502</v>
      </c>
    </row>
    <row r="6372" spans="1:6">
      <c r="A6372" s="192">
        <v>95411</v>
      </c>
      <c r="B6372" s="192" t="s">
        <v>6703</v>
      </c>
      <c r="C6372" s="192" t="s">
        <v>6597</v>
      </c>
      <c r="D6372" s="192" t="s">
        <v>196</v>
      </c>
      <c r="E6372" s="193">
        <v>5.81</v>
      </c>
      <c r="F6372" s="192" t="s">
        <v>6502</v>
      </c>
    </row>
    <row r="6373" spans="1:6">
      <c r="A6373" s="192">
        <v>95412</v>
      </c>
      <c r="B6373" s="192" t="s">
        <v>6704</v>
      </c>
      <c r="C6373" s="192" t="s">
        <v>6597</v>
      </c>
      <c r="D6373" s="192" t="s">
        <v>196</v>
      </c>
      <c r="E6373" s="193">
        <v>5.8</v>
      </c>
      <c r="F6373" s="192" t="s">
        <v>6502</v>
      </c>
    </row>
    <row r="6374" spans="1:6">
      <c r="A6374" s="192">
        <v>95413</v>
      </c>
      <c r="B6374" s="192" t="s">
        <v>6705</v>
      </c>
      <c r="C6374" s="192" t="s">
        <v>6597</v>
      </c>
      <c r="D6374" s="192" t="s">
        <v>196</v>
      </c>
      <c r="E6374" s="193">
        <v>6.14</v>
      </c>
      <c r="F6374" s="192" t="s">
        <v>6502</v>
      </c>
    </row>
    <row r="6375" spans="1:6">
      <c r="A6375" s="192">
        <v>95414</v>
      </c>
      <c r="B6375" s="192" t="s">
        <v>6706</v>
      </c>
      <c r="C6375" s="192" t="s">
        <v>6597</v>
      </c>
      <c r="D6375" s="192" t="s">
        <v>196</v>
      </c>
      <c r="E6375" s="193">
        <v>24.54</v>
      </c>
      <c r="F6375" s="192" t="s">
        <v>6502</v>
      </c>
    </row>
    <row r="6376" spans="1:6">
      <c r="A6376" s="192">
        <v>95415</v>
      </c>
      <c r="B6376" s="192" t="s">
        <v>6707</v>
      </c>
      <c r="C6376" s="192" t="s">
        <v>6597</v>
      </c>
      <c r="D6376" s="192" t="s">
        <v>196</v>
      </c>
      <c r="E6376" s="193">
        <v>107.47</v>
      </c>
      <c r="F6376" s="192" t="s">
        <v>6502</v>
      </c>
    </row>
    <row r="6377" spans="1:6">
      <c r="A6377" s="192">
        <v>95416</v>
      </c>
      <c r="B6377" s="192" t="s">
        <v>6708</v>
      </c>
      <c r="C6377" s="192" t="s">
        <v>6597</v>
      </c>
      <c r="D6377" s="192" t="s">
        <v>196</v>
      </c>
      <c r="E6377" s="193">
        <v>4.95</v>
      </c>
      <c r="F6377" s="192" t="s">
        <v>6502</v>
      </c>
    </row>
    <row r="6378" spans="1:6">
      <c r="A6378" s="192">
        <v>95417</v>
      </c>
      <c r="B6378" s="192" t="s">
        <v>6709</v>
      </c>
      <c r="C6378" s="192" t="s">
        <v>6597</v>
      </c>
      <c r="D6378" s="192" t="s">
        <v>196</v>
      </c>
      <c r="E6378" s="193">
        <v>122.32</v>
      </c>
      <c r="F6378" s="192" t="s">
        <v>6502</v>
      </c>
    </row>
    <row r="6379" spans="1:6">
      <c r="A6379" s="192">
        <v>95418</v>
      </c>
      <c r="B6379" s="192" t="s">
        <v>6710</v>
      </c>
      <c r="C6379" s="192" t="s">
        <v>6597</v>
      </c>
      <c r="D6379" s="192" t="s">
        <v>196</v>
      </c>
      <c r="E6379" s="193">
        <v>167.21</v>
      </c>
      <c r="F6379" s="192" t="s">
        <v>6502</v>
      </c>
    </row>
    <row r="6380" spans="1:6">
      <c r="A6380" s="192">
        <v>95419</v>
      </c>
      <c r="B6380" s="192" t="s">
        <v>6711</v>
      </c>
      <c r="C6380" s="192" t="s">
        <v>6597</v>
      </c>
      <c r="D6380" s="192" t="s">
        <v>196</v>
      </c>
      <c r="E6380" s="193">
        <v>44.68</v>
      </c>
      <c r="F6380" s="192" t="s">
        <v>6502</v>
      </c>
    </row>
    <row r="6381" spans="1:6">
      <c r="A6381" s="192">
        <v>95420</v>
      </c>
      <c r="B6381" s="192" t="s">
        <v>6712</v>
      </c>
      <c r="C6381" s="192" t="s">
        <v>6597</v>
      </c>
      <c r="D6381" s="192" t="s">
        <v>196</v>
      </c>
      <c r="E6381" s="193">
        <v>63.47</v>
      </c>
      <c r="F6381" s="192" t="s">
        <v>6502</v>
      </c>
    </row>
    <row r="6382" spans="1:6">
      <c r="A6382" s="192">
        <v>95421</v>
      </c>
      <c r="B6382" s="192" t="s">
        <v>6713</v>
      </c>
      <c r="C6382" s="192" t="s">
        <v>6597</v>
      </c>
      <c r="D6382" s="192" t="s">
        <v>196</v>
      </c>
      <c r="E6382" s="193">
        <v>83.91</v>
      </c>
      <c r="F6382" s="192" t="s">
        <v>6502</v>
      </c>
    </row>
    <row r="6383" spans="1:6">
      <c r="A6383" s="192">
        <v>95422</v>
      </c>
      <c r="B6383" s="192" t="s">
        <v>6714</v>
      </c>
      <c r="C6383" s="192" t="s">
        <v>6597</v>
      </c>
      <c r="D6383" s="192" t="s">
        <v>196</v>
      </c>
      <c r="E6383" s="193">
        <v>34.159999999999997</v>
      </c>
      <c r="F6383" s="192" t="s">
        <v>6502</v>
      </c>
    </row>
    <row r="6384" spans="1:6">
      <c r="A6384" s="192">
        <v>95423</v>
      </c>
      <c r="B6384" s="192" t="s">
        <v>6715</v>
      </c>
      <c r="C6384" s="192" t="s">
        <v>6597</v>
      </c>
      <c r="D6384" s="192" t="s">
        <v>196</v>
      </c>
      <c r="E6384" s="193">
        <v>51.85</v>
      </c>
      <c r="F6384" s="192" t="s">
        <v>6502</v>
      </c>
    </row>
    <row r="6385" spans="1:6">
      <c r="A6385" s="192">
        <v>95424</v>
      </c>
      <c r="B6385" s="192" t="s">
        <v>6716</v>
      </c>
      <c r="C6385" s="192" t="s">
        <v>6597</v>
      </c>
      <c r="D6385" s="192" t="s">
        <v>196</v>
      </c>
      <c r="E6385" s="193">
        <v>10.15</v>
      </c>
      <c r="F6385" s="192" t="s">
        <v>6502</v>
      </c>
    </row>
    <row r="6386" spans="1:6">
      <c r="A6386" s="192">
        <v>100288</v>
      </c>
      <c r="B6386" s="192" t="s">
        <v>6717</v>
      </c>
      <c r="C6386" s="192" t="s">
        <v>19</v>
      </c>
      <c r="D6386" s="192" t="s">
        <v>196</v>
      </c>
      <c r="E6386" s="193">
        <v>0.03</v>
      </c>
      <c r="F6386" s="192" t="s">
        <v>6502</v>
      </c>
    </row>
    <row r="6387" spans="1:6">
      <c r="A6387" s="192">
        <v>100289</v>
      </c>
      <c r="B6387" s="192" t="s">
        <v>6718</v>
      </c>
      <c r="C6387" s="192" t="s">
        <v>19</v>
      </c>
      <c r="D6387" s="192" t="s">
        <v>196</v>
      </c>
      <c r="E6387" s="193">
        <v>14.71</v>
      </c>
      <c r="F6387" s="192" t="s">
        <v>6502</v>
      </c>
    </row>
    <row r="6388" spans="1:6">
      <c r="A6388" s="192">
        <v>100290</v>
      </c>
      <c r="B6388" s="192" t="s">
        <v>6719</v>
      </c>
      <c r="C6388" s="192" t="s">
        <v>19</v>
      </c>
      <c r="D6388" s="192" t="s">
        <v>196</v>
      </c>
      <c r="E6388" s="193">
        <v>0.03</v>
      </c>
      <c r="F6388" s="192" t="s">
        <v>6502</v>
      </c>
    </row>
    <row r="6389" spans="1:6">
      <c r="A6389" s="192">
        <v>100291</v>
      </c>
      <c r="B6389" s="192" t="s">
        <v>6720</v>
      </c>
      <c r="C6389" s="192" t="s">
        <v>19</v>
      </c>
      <c r="D6389" s="192" t="s">
        <v>196</v>
      </c>
      <c r="E6389" s="193">
        <v>0.09</v>
      </c>
      <c r="F6389" s="192" t="s">
        <v>6502</v>
      </c>
    </row>
    <row r="6390" spans="1:6">
      <c r="A6390" s="192">
        <v>100292</v>
      </c>
      <c r="B6390" s="192" t="s">
        <v>6721</v>
      </c>
      <c r="C6390" s="192" t="s">
        <v>19</v>
      </c>
      <c r="D6390" s="192" t="s">
        <v>196</v>
      </c>
      <c r="E6390" s="193">
        <v>0.39</v>
      </c>
      <c r="F6390" s="192" t="s">
        <v>6502</v>
      </c>
    </row>
    <row r="6391" spans="1:6">
      <c r="A6391" s="192">
        <v>100293</v>
      </c>
      <c r="B6391" s="192" t="s">
        <v>6722</v>
      </c>
      <c r="C6391" s="192" t="s">
        <v>19</v>
      </c>
      <c r="D6391" s="192" t="s">
        <v>196</v>
      </c>
      <c r="E6391" s="193">
        <v>0.09</v>
      </c>
      <c r="F6391" s="192" t="s">
        <v>6502</v>
      </c>
    </row>
    <row r="6392" spans="1:6">
      <c r="A6392" s="192">
        <v>100294</v>
      </c>
      <c r="B6392" s="192" t="s">
        <v>6723</v>
      </c>
      <c r="C6392" s="192" t="s">
        <v>19</v>
      </c>
      <c r="D6392" s="192" t="s">
        <v>196</v>
      </c>
      <c r="E6392" s="193">
        <v>0.18</v>
      </c>
      <c r="F6392" s="192" t="s">
        <v>6502</v>
      </c>
    </row>
    <row r="6393" spans="1:6">
      <c r="A6393" s="192">
        <v>100295</v>
      </c>
      <c r="B6393" s="192" t="s">
        <v>6724</v>
      </c>
      <c r="C6393" s="192" t="s">
        <v>19</v>
      </c>
      <c r="D6393" s="192" t="s">
        <v>196</v>
      </c>
      <c r="E6393" s="193">
        <v>0.27</v>
      </c>
      <c r="F6393" s="192" t="s">
        <v>6502</v>
      </c>
    </row>
    <row r="6394" spans="1:6">
      <c r="A6394" s="192">
        <v>100296</v>
      </c>
      <c r="B6394" s="192" t="s">
        <v>6725</v>
      </c>
      <c r="C6394" s="192" t="s">
        <v>19</v>
      </c>
      <c r="D6394" s="192" t="s">
        <v>196</v>
      </c>
      <c r="E6394" s="193">
        <v>0.62</v>
      </c>
      <c r="F6394" s="192" t="s">
        <v>6502</v>
      </c>
    </row>
    <row r="6395" spans="1:6">
      <c r="A6395" s="192">
        <v>100297</v>
      </c>
      <c r="B6395" s="192" t="s">
        <v>6726</v>
      </c>
      <c r="C6395" s="192" t="s">
        <v>19</v>
      </c>
      <c r="D6395" s="192" t="s">
        <v>196</v>
      </c>
      <c r="E6395" s="193">
        <v>0.7</v>
      </c>
      <c r="F6395" s="192" t="s">
        <v>6502</v>
      </c>
    </row>
    <row r="6396" spans="1:6">
      <c r="A6396" s="192">
        <v>100298</v>
      </c>
      <c r="B6396" s="192" t="s">
        <v>6727</v>
      </c>
      <c r="C6396" s="192" t="s">
        <v>19</v>
      </c>
      <c r="D6396" s="192" t="s">
        <v>196</v>
      </c>
      <c r="E6396" s="193">
        <v>0.34</v>
      </c>
      <c r="F6396" s="192" t="s">
        <v>6502</v>
      </c>
    </row>
    <row r="6397" spans="1:6">
      <c r="A6397" s="192">
        <v>100299</v>
      </c>
      <c r="B6397" s="192" t="s">
        <v>6728</v>
      </c>
      <c r="C6397" s="192" t="s">
        <v>19</v>
      </c>
      <c r="D6397" s="192" t="s">
        <v>196</v>
      </c>
      <c r="E6397" s="193">
        <v>0.24</v>
      </c>
      <c r="F6397" s="192" t="s">
        <v>6502</v>
      </c>
    </row>
    <row r="6398" spans="1:6">
      <c r="A6398" s="192">
        <v>100300</v>
      </c>
      <c r="B6398" s="192" t="s">
        <v>6729</v>
      </c>
      <c r="C6398" s="192" t="s">
        <v>19</v>
      </c>
      <c r="D6398" s="192" t="s">
        <v>196</v>
      </c>
      <c r="E6398" s="193">
        <v>10.94</v>
      </c>
      <c r="F6398" s="192" t="s">
        <v>6502</v>
      </c>
    </row>
    <row r="6399" spans="1:6">
      <c r="A6399" s="192">
        <v>100301</v>
      </c>
      <c r="B6399" s="192" t="s">
        <v>6730</v>
      </c>
      <c r="C6399" s="192" t="s">
        <v>19</v>
      </c>
      <c r="D6399" s="192" t="s">
        <v>196</v>
      </c>
      <c r="E6399" s="193">
        <v>15.31</v>
      </c>
      <c r="F6399" s="192" t="s">
        <v>6502</v>
      </c>
    </row>
    <row r="6400" spans="1:6">
      <c r="A6400" s="192">
        <v>100302</v>
      </c>
      <c r="B6400" s="192" t="s">
        <v>6731</v>
      </c>
      <c r="C6400" s="192" t="s">
        <v>19</v>
      </c>
      <c r="D6400" s="192" t="s">
        <v>196</v>
      </c>
      <c r="E6400" s="193">
        <v>115.41</v>
      </c>
      <c r="F6400" s="192" t="s">
        <v>6502</v>
      </c>
    </row>
    <row r="6401" spans="1:6">
      <c r="A6401" s="192">
        <v>100303</v>
      </c>
      <c r="B6401" s="192" t="s">
        <v>6732</v>
      </c>
      <c r="C6401" s="192" t="s">
        <v>19</v>
      </c>
      <c r="D6401" s="192" t="s">
        <v>196</v>
      </c>
      <c r="E6401" s="193">
        <v>14.23</v>
      </c>
      <c r="F6401" s="192" t="s">
        <v>6502</v>
      </c>
    </row>
    <row r="6402" spans="1:6">
      <c r="A6402" s="192">
        <v>100304</v>
      </c>
      <c r="B6402" s="192" t="s">
        <v>6733</v>
      </c>
      <c r="C6402" s="192" t="s">
        <v>19</v>
      </c>
      <c r="D6402" s="192" t="s">
        <v>196</v>
      </c>
      <c r="E6402" s="193">
        <v>55.3</v>
      </c>
      <c r="F6402" s="192" t="s">
        <v>6502</v>
      </c>
    </row>
    <row r="6403" spans="1:6">
      <c r="A6403" s="192">
        <v>100305</v>
      </c>
      <c r="B6403" s="192" t="s">
        <v>6734</v>
      </c>
      <c r="C6403" s="192" t="s">
        <v>19</v>
      </c>
      <c r="D6403" s="192" t="s">
        <v>196</v>
      </c>
      <c r="E6403" s="193">
        <v>80.53</v>
      </c>
      <c r="F6403" s="192" t="s">
        <v>6502</v>
      </c>
    </row>
    <row r="6404" spans="1:6">
      <c r="A6404" s="192">
        <v>100306</v>
      </c>
      <c r="B6404" s="192" t="s">
        <v>6735</v>
      </c>
      <c r="C6404" s="192" t="s">
        <v>19</v>
      </c>
      <c r="D6404" s="192" t="s">
        <v>196</v>
      </c>
      <c r="E6404" s="193">
        <v>90.73</v>
      </c>
      <c r="F6404" s="192" t="s">
        <v>6502</v>
      </c>
    </row>
    <row r="6405" spans="1:6">
      <c r="A6405" s="192">
        <v>100307</v>
      </c>
      <c r="B6405" s="192" t="s">
        <v>6736</v>
      </c>
      <c r="C6405" s="192" t="s">
        <v>19</v>
      </c>
      <c r="D6405" s="192" t="s">
        <v>196</v>
      </c>
      <c r="E6405" s="193">
        <v>18.059999999999999</v>
      </c>
      <c r="F6405" s="192" t="s">
        <v>6502</v>
      </c>
    </row>
    <row r="6406" spans="1:6">
      <c r="A6406" s="192">
        <v>100308</v>
      </c>
      <c r="B6406" s="192" t="s">
        <v>6737</v>
      </c>
      <c r="C6406" s="192" t="s">
        <v>19</v>
      </c>
      <c r="D6406" s="192" t="s">
        <v>196</v>
      </c>
      <c r="E6406" s="193">
        <v>19.78</v>
      </c>
      <c r="F6406" s="192" t="s">
        <v>6502</v>
      </c>
    </row>
    <row r="6407" spans="1:6">
      <c r="A6407" s="192">
        <v>100309</v>
      </c>
      <c r="B6407" s="192" t="s">
        <v>6738</v>
      </c>
      <c r="C6407" s="192" t="s">
        <v>19</v>
      </c>
      <c r="D6407" s="192" t="s">
        <v>196</v>
      </c>
      <c r="E6407" s="193">
        <v>20.78</v>
      </c>
      <c r="F6407" s="192" t="s">
        <v>6502</v>
      </c>
    </row>
    <row r="6408" spans="1:6">
      <c r="A6408" s="192">
        <v>100310</v>
      </c>
      <c r="B6408" s="192" t="s">
        <v>6739</v>
      </c>
      <c r="C6408" s="192" t="s">
        <v>6597</v>
      </c>
      <c r="D6408" s="192" t="s">
        <v>196</v>
      </c>
      <c r="E6408" s="193">
        <v>4.71</v>
      </c>
      <c r="F6408" s="192" t="s">
        <v>6502</v>
      </c>
    </row>
    <row r="6409" spans="1:6">
      <c r="A6409" s="192">
        <v>100311</v>
      </c>
      <c r="B6409" s="192" t="s">
        <v>6740</v>
      </c>
      <c r="C6409" s="192" t="s">
        <v>6597</v>
      </c>
      <c r="D6409" s="192" t="s">
        <v>196</v>
      </c>
      <c r="E6409" s="193">
        <v>54.53</v>
      </c>
      <c r="F6409" s="192" t="s">
        <v>6502</v>
      </c>
    </row>
    <row r="6410" spans="1:6">
      <c r="A6410" s="192">
        <v>100312</v>
      </c>
      <c r="B6410" s="192" t="s">
        <v>6741</v>
      </c>
      <c r="C6410" s="192" t="s">
        <v>6597</v>
      </c>
      <c r="D6410" s="192" t="s">
        <v>196</v>
      </c>
      <c r="E6410" s="193">
        <v>25.89</v>
      </c>
      <c r="F6410" s="192" t="s">
        <v>6502</v>
      </c>
    </row>
    <row r="6411" spans="1:6">
      <c r="A6411" s="192">
        <v>100313</v>
      </c>
      <c r="B6411" s="192" t="s">
        <v>6742</v>
      </c>
      <c r="C6411" s="192" t="s">
        <v>6597</v>
      </c>
      <c r="D6411" s="192" t="s">
        <v>196</v>
      </c>
      <c r="E6411" s="193">
        <v>85.27</v>
      </c>
      <c r="F6411" s="192" t="s">
        <v>6502</v>
      </c>
    </row>
    <row r="6412" spans="1:6">
      <c r="A6412" s="192">
        <v>100314</v>
      </c>
      <c r="B6412" s="192" t="s">
        <v>6743</v>
      </c>
      <c r="C6412" s="192" t="s">
        <v>6597</v>
      </c>
      <c r="D6412" s="192" t="s">
        <v>196</v>
      </c>
      <c r="E6412" s="193">
        <v>96.2</v>
      </c>
      <c r="F6412" s="192" t="s">
        <v>6502</v>
      </c>
    </row>
    <row r="6413" spans="1:6">
      <c r="A6413" s="192">
        <v>100315</v>
      </c>
      <c r="B6413" s="192" t="s">
        <v>6744</v>
      </c>
      <c r="C6413" s="192" t="s">
        <v>6597</v>
      </c>
      <c r="D6413" s="192" t="s">
        <v>196</v>
      </c>
      <c r="E6413" s="193">
        <v>32.799999999999997</v>
      </c>
      <c r="F6413" s="192" t="s">
        <v>6502</v>
      </c>
    </row>
    <row r="6414" spans="1:6">
      <c r="A6414" s="192">
        <v>100316</v>
      </c>
      <c r="B6414" s="192" t="s">
        <v>6729</v>
      </c>
      <c r="C6414" s="192" t="s">
        <v>6597</v>
      </c>
      <c r="D6414" s="192" t="s">
        <v>196</v>
      </c>
      <c r="E6414" s="194">
        <v>1950.17</v>
      </c>
      <c r="F6414" s="192" t="s">
        <v>6502</v>
      </c>
    </row>
    <row r="6415" spans="1:6">
      <c r="A6415" s="192">
        <v>100317</v>
      </c>
      <c r="B6415" s="192" t="s">
        <v>6745</v>
      </c>
      <c r="C6415" s="192" t="s">
        <v>6597</v>
      </c>
      <c r="D6415" s="192" t="s">
        <v>196</v>
      </c>
      <c r="E6415" s="194">
        <v>20441.16</v>
      </c>
      <c r="F6415" s="192" t="s">
        <v>6502</v>
      </c>
    </row>
    <row r="6416" spans="1:6">
      <c r="A6416" s="192">
        <v>100318</v>
      </c>
      <c r="B6416" s="192" t="s">
        <v>6733</v>
      </c>
      <c r="C6416" s="192" t="s">
        <v>6597</v>
      </c>
      <c r="D6416" s="192" t="s">
        <v>196</v>
      </c>
      <c r="E6416" s="194">
        <v>9804.4</v>
      </c>
      <c r="F6416" s="192" t="s">
        <v>6502</v>
      </c>
    </row>
    <row r="6417" spans="1:6">
      <c r="A6417" s="192">
        <v>100319</v>
      </c>
      <c r="B6417" s="192" t="s">
        <v>6734</v>
      </c>
      <c r="C6417" s="192" t="s">
        <v>6597</v>
      </c>
      <c r="D6417" s="192" t="s">
        <v>196</v>
      </c>
      <c r="E6417" s="194">
        <v>14253.4</v>
      </c>
      <c r="F6417" s="192" t="s">
        <v>6502</v>
      </c>
    </row>
    <row r="6418" spans="1:6">
      <c r="A6418" s="192">
        <v>100320</v>
      </c>
      <c r="B6418" s="192" t="s">
        <v>6735</v>
      </c>
      <c r="C6418" s="192" t="s">
        <v>6597</v>
      </c>
      <c r="D6418" s="192" t="s">
        <v>196</v>
      </c>
      <c r="E6418" s="194">
        <v>16056.46</v>
      </c>
      <c r="F6418" s="192" t="s">
        <v>6502</v>
      </c>
    </row>
    <row r="6419" spans="1:6">
      <c r="A6419" s="192">
        <v>100321</v>
      </c>
      <c r="B6419" s="192" t="s">
        <v>6746</v>
      </c>
      <c r="C6419" s="192" t="s">
        <v>6597</v>
      </c>
      <c r="D6419" s="192" t="s">
        <v>196</v>
      </c>
      <c r="E6419" s="194">
        <v>3686.16</v>
      </c>
      <c r="F6419" s="192" t="s">
        <v>6502</v>
      </c>
    </row>
    <row r="6420" spans="1:6">
      <c r="A6420" s="192">
        <v>100533</v>
      </c>
      <c r="B6420" s="192" t="s">
        <v>6747</v>
      </c>
      <c r="C6420" s="192" t="s">
        <v>19</v>
      </c>
      <c r="D6420" s="192" t="s">
        <v>196</v>
      </c>
      <c r="E6420" s="193">
        <v>17.010000000000002</v>
      </c>
      <c r="F6420" s="192" t="s">
        <v>6502</v>
      </c>
    </row>
    <row r="6421" spans="1:6">
      <c r="A6421" s="192">
        <v>100534</v>
      </c>
      <c r="B6421" s="192" t="s">
        <v>6747</v>
      </c>
      <c r="C6421" s="192" t="s">
        <v>6597</v>
      </c>
      <c r="D6421" s="192" t="s">
        <v>196</v>
      </c>
      <c r="E6421" s="194">
        <v>2423.33</v>
      </c>
      <c r="F6421" s="192" t="s">
        <v>6502</v>
      </c>
    </row>
    <row r="6422" spans="1:6">
      <c r="A6422" s="192">
        <v>100535</v>
      </c>
      <c r="B6422" s="192" t="s">
        <v>6748</v>
      </c>
      <c r="C6422" s="192" t="s">
        <v>19</v>
      </c>
      <c r="D6422" s="192" t="s">
        <v>196</v>
      </c>
      <c r="E6422" s="193">
        <v>0.19</v>
      </c>
      <c r="F6422" s="192" t="s">
        <v>6502</v>
      </c>
    </row>
    <row r="6423" spans="1:6">
      <c r="A6423" s="192">
        <v>100536</v>
      </c>
      <c r="B6423" s="192" t="s">
        <v>6749</v>
      </c>
      <c r="C6423" s="192" t="s">
        <v>6597</v>
      </c>
      <c r="D6423" s="192" t="s">
        <v>196</v>
      </c>
      <c r="E6423" s="193">
        <v>20.91</v>
      </c>
      <c r="F6423" s="192" t="s">
        <v>6502</v>
      </c>
    </row>
  </sheetData>
  <mergeCells count="3">
    <mergeCell ref="A1:G1"/>
    <mergeCell ref="A2:G2"/>
    <mergeCell ref="A3:G3"/>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E5349"/>
  <sheetViews>
    <sheetView workbookViewId="0">
      <selection sqref="A1:XFD1048576"/>
    </sheetView>
  </sheetViews>
  <sheetFormatPr defaultRowHeight="15"/>
  <cols>
    <col min="1" max="1" width="10.5703125" customWidth="1"/>
    <col min="2" max="2" width="78.140625" customWidth="1"/>
    <col min="3" max="3" width="21.140625" customWidth="1"/>
    <col min="4" max="4" width="18.7109375" customWidth="1"/>
    <col min="5" max="5" width="22.28515625" customWidth="1"/>
    <col min="257" max="257" width="10.5703125" customWidth="1"/>
    <col min="258" max="258" width="78.140625" customWidth="1"/>
    <col min="259" max="259" width="21.140625" customWidth="1"/>
    <col min="260" max="260" width="18.7109375" customWidth="1"/>
    <col min="261" max="261" width="22.28515625" customWidth="1"/>
    <col min="513" max="513" width="10.5703125" customWidth="1"/>
    <col min="514" max="514" width="78.140625" customWidth="1"/>
    <col min="515" max="515" width="21.140625" customWidth="1"/>
    <col min="516" max="516" width="18.7109375" customWidth="1"/>
    <col min="517" max="517" width="22.28515625" customWidth="1"/>
    <col min="769" max="769" width="10.5703125" customWidth="1"/>
    <col min="770" max="770" width="78.140625" customWidth="1"/>
    <col min="771" max="771" width="21.140625" customWidth="1"/>
    <col min="772" max="772" width="18.7109375" customWidth="1"/>
    <col min="773" max="773" width="22.28515625" customWidth="1"/>
    <col min="1025" max="1025" width="10.5703125" customWidth="1"/>
    <col min="1026" max="1026" width="78.140625" customWidth="1"/>
    <col min="1027" max="1027" width="21.140625" customWidth="1"/>
    <col min="1028" max="1028" width="18.7109375" customWidth="1"/>
    <col min="1029" max="1029" width="22.28515625" customWidth="1"/>
    <col min="1281" max="1281" width="10.5703125" customWidth="1"/>
    <col min="1282" max="1282" width="78.140625" customWidth="1"/>
    <col min="1283" max="1283" width="21.140625" customWidth="1"/>
    <col min="1284" max="1284" width="18.7109375" customWidth="1"/>
    <col min="1285" max="1285" width="22.28515625" customWidth="1"/>
    <col min="1537" max="1537" width="10.5703125" customWidth="1"/>
    <col min="1538" max="1538" width="78.140625" customWidth="1"/>
    <col min="1539" max="1539" width="21.140625" customWidth="1"/>
    <col min="1540" max="1540" width="18.7109375" customWidth="1"/>
    <col min="1541" max="1541" width="22.28515625" customWidth="1"/>
    <col min="1793" max="1793" width="10.5703125" customWidth="1"/>
    <col min="1794" max="1794" width="78.140625" customWidth="1"/>
    <col min="1795" max="1795" width="21.140625" customWidth="1"/>
    <col min="1796" max="1796" width="18.7109375" customWidth="1"/>
    <col min="1797" max="1797" width="22.28515625" customWidth="1"/>
    <col min="2049" max="2049" width="10.5703125" customWidth="1"/>
    <col min="2050" max="2050" width="78.140625" customWidth="1"/>
    <col min="2051" max="2051" width="21.140625" customWidth="1"/>
    <col min="2052" max="2052" width="18.7109375" customWidth="1"/>
    <col min="2053" max="2053" width="22.28515625" customWidth="1"/>
    <col min="2305" max="2305" width="10.5703125" customWidth="1"/>
    <col min="2306" max="2306" width="78.140625" customWidth="1"/>
    <col min="2307" max="2307" width="21.140625" customWidth="1"/>
    <col min="2308" max="2308" width="18.7109375" customWidth="1"/>
    <col min="2309" max="2309" width="22.28515625" customWidth="1"/>
    <col min="2561" max="2561" width="10.5703125" customWidth="1"/>
    <col min="2562" max="2562" width="78.140625" customWidth="1"/>
    <col min="2563" max="2563" width="21.140625" customWidth="1"/>
    <col min="2564" max="2564" width="18.7109375" customWidth="1"/>
    <col min="2565" max="2565" width="22.28515625" customWidth="1"/>
    <col min="2817" max="2817" width="10.5703125" customWidth="1"/>
    <col min="2818" max="2818" width="78.140625" customWidth="1"/>
    <col min="2819" max="2819" width="21.140625" customWidth="1"/>
    <col min="2820" max="2820" width="18.7109375" customWidth="1"/>
    <col min="2821" max="2821" width="22.28515625" customWidth="1"/>
    <col min="3073" max="3073" width="10.5703125" customWidth="1"/>
    <col min="3074" max="3074" width="78.140625" customWidth="1"/>
    <col min="3075" max="3075" width="21.140625" customWidth="1"/>
    <col min="3076" max="3076" width="18.7109375" customWidth="1"/>
    <col min="3077" max="3077" width="22.28515625" customWidth="1"/>
    <col min="3329" max="3329" width="10.5703125" customWidth="1"/>
    <col min="3330" max="3330" width="78.140625" customWidth="1"/>
    <col min="3331" max="3331" width="21.140625" customWidth="1"/>
    <col min="3332" max="3332" width="18.7109375" customWidth="1"/>
    <col min="3333" max="3333" width="22.28515625" customWidth="1"/>
    <col min="3585" max="3585" width="10.5703125" customWidth="1"/>
    <col min="3586" max="3586" width="78.140625" customWidth="1"/>
    <col min="3587" max="3587" width="21.140625" customWidth="1"/>
    <col min="3588" max="3588" width="18.7109375" customWidth="1"/>
    <col min="3589" max="3589" width="22.28515625" customWidth="1"/>
    <col min="3841" max="3841" width="10.5703125" customWidth="1"/>
    <col min="3842" max="3842" width="78.140625" customWidth="1"/>
    <col min="3843" max="3843" width="21.140625" customWidth="1"/>
    <col min="3844" max="3844" width="18.7109375" customWidth="1"/>
    <col min="3845" max="3845" width="22.28515625" customWidth="1"/>
    <col min="4097" max="4097" width="10.5703125" customWidth="1"/>
    <col min="4098" max="4098" width="78.140625" customWidth="1"/>
    <col min="4099" max="4099" width="21.140625" customWidth="1"/>
    <col min="4100" max="4100" width="18.7109375" customWidth="1"/>
    <col min="4101" max="4101" width="22.28515625" customWidth="1"/>
    <col min="4353" max="4353" width="10.5703125" customWidth="1"/>
    <col min="4354" max="4354" width="78.140625" customWidth="1"/>
    <col min="4355" max="4355" width="21.140625" customWidth="1"/>
    <col min="4356" max="4356" width="18.7109375" customWidth="1"/>
    <col min="4357" max="4357" width="22.28515625" customWidth="1"/>
    <col min="4609" max="4609" width="10.5703125" customWidth="1"/>
    <col min="4610" max="4610" width="78.140625" customWidth="1"/>
    <col min="4611" max="4611" width="21.140625" customWidth="1"/>
    <col min="4612" max="4612" width="18.7109375" customWidth="1"/>
    <col min="4613" max="4613" width="22.28515625" customWidth="1"/>
    <col min="4865" max="4865" width="10.5703125" customWidth="1"/>
    <col min="4866" max="4866" width="78.140625" customWidth="1"/>
    <col min="4867" max="4867" width="21.140625" customWidth="1"/>
    <col min="4868" max="4868" width="18.7109375" customWidth="1"/>
    <col min="4869" max="4869" width="22.28515625" customWidth="1"/>
    <col min="5121" max="5121" width="10.5703125" customWidth="1"/>
    <col min="5122" max="5122" width="78.140625" customWidth="1"/>
    <col min="5123" max="5123" width="21.140625" customWidth="1"/>
    <col min="5124" max="5124" width="18.7109375" customWidth="1"/>
    <col min="5125" max="5125" width="22.28515625" customWidth="1"/>
    <col min="5377" max="5377" width="10.5703125" customWidth="1"/>
    <col min="5378" max="5378" width="78.140625" customWidth="1"/>
    <col min="5379" max="5379" width="21.140625" customWidth="1"/>
    <col min="5380" max="5380" width="18.7109375" customWidth="1"/>
    <col min="5381" max="5381" width="22.28515625" customWidth="1"/>
    <col min="5633" max="5633" width="10.5703125" customWidth="1"/>
    <col min="5634" max="5634" width="78.140625" customWidth="1"/>
    <col min="5635" max="5635" width="21.140625" customWidth="1"/>
    <col min="5636" max="5636" width="18.7109375" customWidth="1"/>
    <col min="5637" max="5637" width="22.28515625" customWidth="1"/>
    <col min="5889" max="5889" width="10.5703125" customWidth="1"/>
    <col min="5890" max="5890" width="78.140625" customWidth="1"/>
    <col min="5891" max="5891" width="21.140625" customWidth="1"/>
    <col min="5892" max="5892" width="18.7109375" customWidth="1"/>
    <col min="5893" max="5893" width="22.28515625" customWidth="1"/>
    <col min="6145" max="6145" width="10.5703125" customWidth="1"/>
    <col min="6146" max="6146" width="78.140625" customWidth="1"/>
    <col min="6147" max="6147" width="21.140625" customWidth="1"/>
    <col min="6148" max="6148" width="18.7109375" customWidth="1"/>
    <col min="6149" max="6149" width="22.28515625" customWidth="1"/>
    <col min="6401" max="6401" width="10.5703125" customWidth="1"/>
    <col min="6402" max="6402" width="78.140625" customWidth="1"/>
    <col min="6403" max="6403" width="21.140625" customWidth="1"/>
    <col min="6404" max="6404" width="18.7109375" customWidth="1"/>
    <col min="6405" max="6405" width="22.28515625" customWidth="1"/>
    <col min="6657" max="6657" width="10.5703125" customWidth="1"/>
    <col min="6658" max="6658" width="78.140625" customWidth="1"/>
    <col min="6659" max="6659" width="21.140625" customWidth="1"/>
    <col min="6660" max="6660" width="18.7109375" customWidth="1"/>
    <col min="6661" max="6661" width="22.28515625" customWidth="1"/>
    <col min="6913" max="6913" width="10.5703125" customWidth="1"/>
    <col min="6914" max="6914" width="78.140625" customWidth="1"/>
    <col min="6915" max="6915" width="21.140625" customWidth="1"/>
    <col min="6916" max="6916" width="18.7109375" customWidth="1"/>
    <col min="6917" max="6917" width="22.28515625" customWidth="1"/>
    <col min="7169" max="7169" width="10.5703125" customWidth="1"/>
    <col min="7170" max="7170" width="78.140625" customWidth="1"/>
    <col min="7171" max="7171" width="21.140625" customWidth="1"/>
    <col min="7172" max="7172" width="18.7109375" customWidth="1"/>
    <col min="7173" max="7173" width="22.28515625" customWidth="1"/>
    <col min="7425" max="7425" width="10.5703125" customWidth="1"/>
    <col min="7426" max="7426" width="78.140625" customWidth="1"/>
    <col min="7427" max="7427" width="21.140625" customWidth="1"/>
    <col min="7428" max="7428" width="18.7109375" customWidth="1"/>
    <col min="7429" max="7429" width="22.28515625" customWidth="1"/>
    <col min="7681" max="7681" width="10.5703125" customWidth="1"/>
    <col min="7682" max="7682" width="78.140625" customWidth="1"/>
    <col min="7683" max="7683" width="21.140625" customWidth="1"/>
    <col min="7684" max="7684" width="18.7109375" customWidth="1"/>
    <col min="7685" max="7685" width="22.28515625" customWidth="1"/>
    <col min="7937" max="7937" width="10.5703125" customWidth="1"/>
    <col min="7938" max="7938" width="78.140625" customWidth="1"/>
    <col min="7939" max="7939" width="21.140625" customWidth="1"/>
    <col min="7940" max="7940" width="18.7109375" customWidth="1"/>
    <col min="7941" max="7941" width="22.28515625" customWidth="1"/>
    <col min="8193" max="8193" width="10.5703125" customWidth="1"/>
    <col min="8194" max="8194" width="78.140625" customWidth="1"/>
    <col min="8195" max="8195" width="21.140625" customWidth="1"/>
    <col min="8196" max="8196" width="18.7109375" customWidth="1"/>
    <col min="8197" max="8197" width="22.28515625" customWidth="1"/>
    <col min="8449" max="8449" width="10.5703125" customWidth="1"/>
    <col min="8450" max="8450" width="78.140625" customWidth="1"/>
    <col min="8451" max="8451" width="21.140625" customWidth="1"/>
    <col min="8452" max="8452" width="18.7109375" customWidth="1"/>
    <col min="8453" max="8453" width="22.28515625" customWidth="1"/>
    <col min="8705" max="8705" width="10.5703125" customWidth="1"/>
    <col min="8706" max="8706" width="78.140625" customWidth="1"/>
    <col min="8707" max="8707" width="21.140625" customWidth="1"/>
    <col min="8708" max="8708" width="18.7109375" customWidth="1"/>
    <col min="8709" max="8709" width="22.28515625" customWidth="1"/>
    <col min="8961" max="8961" width="10.5703125" customWidth="1"/>
    <col min="8962" max="8962" width="78.140625" customWidth="1"/>
    <col min="8963" max="8963" width="21.140625" customWidth="1"/>
    <col min="8964" max="8964" width="18.7109375" customWidth="1"/>
    <col min="8965" max="8965" width="22.28515625" customWidth="1"/>
    <col min="9217" max="9217" width="10.5703125" customWidth="1"/>
    <col min="9218" max="9218" width="78.140625" customWidth="1"/>
    <col min="9219" max="9219" width="21.140625" customWidth="1"/>
    <col min="9220" max="9220" width="18.7109375" customWidth="1"/>
    <col min="9221" max="9221" width="22.28515625" customWidth="1"/>
    <col min="9473" max="9473" width="10.5703125" customWidth="1"/>
    <col min="9474" max="9474" width="78.140625" customWidth="1"/>
    <col min="9475" max="9475" width="21.140625" customWidth="1"/>
    <col min="9476" max="9476" width="18.7109375" customWidth="1"/>
    <col min="9477" max="9477" width="22.28515625" customWidth="1"/>
    <col min="9729" max="9729" width="10.5703125" customWidth="1"/>
    <col min="9730" max="9730" width="78.140625" customWidth="1"/>
    <col min="9731" max="9731" width="21.140625" customWidth="1"/>
    <col min="9732" max="9732" width="18.7109375" customWidth="1"/>
    <col min="9733" max="9733" width="22.28515625" customWidth="1"/>
    <col min="9985" max="9985" width="10.5703125" customWidth="1"/>
    <col min="9986" max="9986" width="78.140625" customWidth="1"/>
    <col min="9987" max="9987" width="21.140625" customWidth="1"/>
    <col min="9988" max="9988" width="18.7109375" customWidth="1"/>
    <col min="9989" max="9989" width="22.28515625" customWidth="1"/>
    <col min="10241" max="10241" width="10.5703125" customWidth="1"/>
    <col min="10242" max="10242" width="78.140625" customWidth="1"/>
    <col min="10243" max="10243" width="21.140625" customWidth="1"/>
    <col min="10244" max="10244" width="18.7109375" customWidth="1"/>
    <col min="10245" max="10245" width="22.28515625" customWidth="1"/>
    <col min="10497" max="10497" width="10.5703125" customWidth="1"/>
    <col min="10498" max="10498" width="78.140625" customWidth="1"/>
    <col min="10499" max="10499" width="21.140625" customWidth="1"/>
    <col min="10500" max="10500" width="18.7109375" customWidth="1"/>
    <col min="10501" max="10501" width="22.28515625" customWidth="1"/>
    <col min="10753" max="10753" width="10.5703125" customWidth="1"/>
    <col min="10754" max="10754" width="78.140625" customWidth="1"/>
    <col min="10755" max="10755" width="21.140625" customWidth="1"/>
    <col min="10756" max="10756" width="18.7109375" customWidth="1"/>
    <col min="10757" max="10757" width="22.28515625" customWidth="1"/>
    <col min="11009" max="11009" width="10.5703125" customWidth="1"/>
    <col min="11010" max="11010" width="78.140625" customWidth="1"/>
    <col min="11011" max="11011" width="21.140625" customWidth="1"/>
    <col min="11012" max="11012" width="18.7109375" customWidth="1"/>
    <col min="11013" max="11013" width="22.28515625" customWidth="1"/>
    <col min="11265" max="11265" width="10.5703125" customWidth="1"/>
    <col min="11266" max="11266" width="78.140625" customWidth="1"/>
    <col min="11267" max="11267" width="21.140625" customWidth="1"/>
    <col min="11268" max="11268" width="18.7109375" customWidth="1"/>
    <col min="11269" max="11269" width="22.28515625" customWidth="1"/>
    <col min="11521" max="11521" width="10.5703125" customWidth="1"/>
    <col min="11522" max="11522" width="78.140625" customWidth="1"/>
    <col min="11523" max="11523" width="21.140625" customWidth="1"/>
    <col min="11524" max="11524" width="18.7109375" customWidth="1"/>
    <col min="11525" max="11525" width="22.28515625" customWidth="1"/>
    <col min="11777" max="11777" width="10.5703125" customWidth="1"/>
    <col min="11778" max="11778" width="78.140625" customWidth="1"/>
    <col min="11779" max="11779" width="21.140625" customWidth="1"/>
    <col min="11780" max="11780" width="18.7109375" customWidth="1"/>
    <col min="11781" max="11781" width="22.28515625" customWidth="1"/>
    <col min="12033" max="12033" width="10.5703125" customWidth="1"/>
    <col min="12034" max="12034" width="78.140625" customWidth="1"/>
    <col min="12035" max="12035" width="21.140625" customWidth="1"/>
    <col min="12036" max="12036" width="18.7109375" customWidth="1"/>
    <col min="12037" max="12037" width="22.28515625" customWidth="1"/>
    <col min="12289" max="12289" width="10.5703125" customWidth="1"/>
    <col min="12290" max="12290" width="78.140625" customWidth="1"/>
    <col min="12291" max="12291" width="21.140625" customWidth="1"/>
    <col min="12292" max="12292" width="18.7109375" customWidth="1"/>
    <col min="12293" max="12293" width="22.28515625" customWidth="1"/>
    <col min="12545" max="12545" width="10.5703125" customWidth="1"/>
    <col min="12546" max="12546" width="78.140625" customWidth="1"/>
    <col min="12547" max="12547" width="21.140625" customWidth="1"/>
    <col min="12548" max="12548" width="18.7109375" customWidth="1"/>
    <col min="12549" max="12549" width="22.28515625" customWidth="1"/>
    <col min="12801" max="12801" width="10.5703125" customWidth="1"/>
    <col min="12802" max="12802" width="78.140625" customWidth="1"/>
    <col min="12803" max="12803" width="21.140625" customWidth="1"/>
    <col min="12804" max="12804" width="18.7109375" customWidth="1"/>
    <col min="12805" max="12805" width="22.28515625" customWidth="1"/>
    <col min="13057" max="13057" width="10.5703125" customWidth="1"/>
    <col min="13058" max="13058" width="78.140625" customWidth="1"/>
    <col min="13059" max="13059" width="21.140625" customWidth="1"/>
    <col min="13060" max="13060" width="18.7109375" customWidth="1"/>
    <col min="13061" max="13061" width="22.28515625" customWidth="1"/>
    <col min="13313" max="13313" width="10.5703125" customWidth="1"/>
    <col min="13314" max="13314" width="78.140625" customWidth="1"/>
    <col min="13315" max="13315" width="21.140625" customWidth="1"/>
    <col min="13316" max="13316" width="18.7109375" customWidth="1"/>
    <col min="13317" max="13317" width="22.28515625" customWidth="1"/>
    <col min="13569" max="13569" width="10.5703125" customWidth="1"/>
    <col min="13570" max="13570" width="78.140625" customWidth="1"/>
    <col min="13571" max="13571" width="21.140625" customWidth="1"/>
    <col min="13572" max="13572" width="18.7109375" customWidth="1"/>
    <col min="13573" max="13573" width="22.28515625" customWidth="1"/>
    <col min="13825" max="13825" width="10.5703125" customWidth="1"/>
    <col min="13826" max="13826" width="78.140625" customWidth="1"/>
    <col min="13827" max="13827" width="21.140625" customWidth="1"/>
    <col min="13828" max="13828" width="18.7109375" customWidth="1"/>
    <col min="13829" max="13829" width="22.28515625" customWidth="1"/>
    <col min="14081" max="14081" width="10.5703125" customWidth="1"/>
    <col min="14082" max="14082" width="78.140625" customWidth="1"/>
    <col min="14083" max="14083" width="21.140625" customWidth="1"/>
    <col min="14084" max="14084" width="18.7109375" customWidth="1"/>
    <col min="14085" max="14085" width="22.28515625" customWidth="1"/>
    <col min="14337" max="14337" width="10.5703125" customWidth="1"/>
    <col min="14338" max="14338" width="78.140625" customWidth="1"/>
    <col min="14339" max="14339" width="21.140625" customWidth="1"/>
    <col min="14340" max="14340" width="18.7109375" customWidth="1"/>
    <col min="14341" max="14341" width="22.28515625" customWidth="1"/>
    <col min="14593" max="14593" width="10.5703125" customWidth="1"/>
    <col min="14594" max="14594" width="78.140625" customWidth="1"/>
    <col min="14595" max="14595" width="21.140625" customWidth="1"/>
    <col min="14596" max="14596" width="18.7109375" customWidth="1"/>
    <col min="14597" max="14597" width="22.28515625" customWidth="1"/>
    <col min="14849" max="14849" width="10.5703125" customWidth="1"/>
    <col min="14850" max="14850" width="78.140625" customWidth="1"/>
    <col min="14851" max="14851" width="21.140625" customWidth="1"/>
    <col min="14852" max="14852" width="18.7109375" customWidth="1"/>
    <col min="14853" max="14853" width="22.28515625" customWidth="1"/>
    <col min="15105" max="15105" width="10.5703125" customWidth="1"/>
    <col min="15106" max="15106" width="78.140625" customWidth="1"/>
    <col min="15107" max="15107" width="21.140625" customWidth="1"/>
    <col min="15108" max="15108" width="18.7109375" customWidth="1"/>
    <col min="15109" max="15109" width="22.28515625" customWidth="1"/>
    <col min="15361" max="15361" width="10.5703125" customWidth="1"/>
    <col min="15362" max="15362" width="78.140625" customWidth="1"/>
    <col min="15363" max="15363" width="21.140625" customWidth="1"/>
    <col min="15364" max="15364" width="18.7109375" customWidth="1"/>
    <col min="15365" max="15365" width="22.28515625" customWidth="1"/>
    <col min="15617" max="15617" width="10.5703125" customWidth="1"/>
    <col min="15618" max="15618" width="78.140625" customWidth="1"/>
    <col min="15619" max="15619" width="21.140625" customWidth="1"/>
    <col min="15620" max="15620" width="18.7109375" customWidth="1"/>
    <col min="15621" max="15621" width="22.28515625" customWidth="1"/>
    <col min="15873" max="15873" width="10.5703125" customWidth="1"/>
    <col min="15874" max="15874" width="78.140625" customWidth="1"/>
    <col min="15875" max="15875" width="21.140625" customWidth="1"/>
    <col min="15876" max="15876" width="18.7109375" customWidth="1"/>
    <col min="15877" max="15877" width="22.28515625" customWidth="1"/>
    <col min="16129" max="16129" width="10.5703125" customWidth="1"/>
    <col min="16130" max="16130" width="78.140625" customWidth="1"/>
    <col min="16131" max="16131" width="21.140625" customWidth="1"/>
    <col min="16132" max="16132" width="18.7109375" customWidth="1"/>
    <col min="16133" max="16133" width="22.28515625" customWidth="1"/>
  </cols>
  <sheetData>
    <row r="1" spans="1:5">
      <c r="A1" t="s">
        <v>6750</v>
      </c>
    </row>
    <row r="2" spans="1:5">
      <c r="A2" t="s">
        <v>6751</v>
      </c>
    </row>
    <row r="3" spans="1:5">
      <c r="A3" t="s">
        <v>6752</v>
      </c>
    </row>
    <row r="4" spans="1:5">
      <c r="A4" t="s">
        <v>6753</v>
      </c>
    </row>
    <row r="5" spans="1:5">
      <c r="A5" t="s">
        <v>6754</v>
      </c>
    </row>
    <row r="6" spans="1:5">
      <c r="A6" t="s">
        <v>6751</v>
      </c>
    </row>
    <row r="7" spans="1:5">
      <c r="A7" t="s">
        <v>6755</v>
      </c>
      <c r="B7" t="s">
        <v>6756</v>
      </c>
      <c r="C7" t="s">
        <v>108</v>
      </c>
      <c r="D7" t="s">
        <v>6757</v>
      </c>
      <c r="E7" t="s">
        <v>6758</v>
      </c>
    </row>
    <row r="8" spans="1:5">
      <c r="A8">
        <v>39680</v>
      </c>
      <c r="B8" t="s">
        <v>6759</v>
      </c>
      <c r="C8" t="s">
        <v>6760</v>
      </c>
      <c r="D8" t="s">
        <v>6761</v>
      </c>
      <c r="E8" s="195">
        <v>69.400000000000006</v>
      </c>
    </row>
    <row r="9" spans="1:5">
      <c r="A9">
        <v>39683</v>
      </c>
      <c r="B9" t="s">
        <v>6762</v>
      </c>
      <c r="C9" t="s">
        <v>6760</v>
      </c>
      <c r="D9" t="s">
        <v>6761</v>
      </c>
      <c r="E9" s="195">
        <v>42.48</v>
      </c>
    </row>
    <row r="10" spans="1:5">
      <c r="A10">
        <v>2404</v>
      </c>
      <c r="B10" t="s">
        <v>6763</v>
      </c>
      <c r="C10" t="s">
        <v>6764</v>
      </c>
      <c r="D10" t="s">
        <v>6765</v>
      </c>
      <c r="E10" s="195">
        <v>93</v>
      </c>
    </row>
    <row r="11" spans="1:5">
      <c r="A11">
        <v>2720</v>
      </c>
      <c r="B11" t="s">
        <v>6766</v>
      </c>
      <c r="C11" t="s">
        <v>6767</v>
      </c>
      <c r="D11" t="s">
        <v>6768</v>
      </c>
      <c r="E11" s="195">
        <v>156.66999999999999</v>
      </c>
    </row>
    <row r="12" spans="1:5">
      <c r="A12">
        <v>2719</v>
      </c>
      <c r="B12" t="s">
        <v>6769</v>
      </c>
      <c r="C12" t="s">
        <v>6767</v>
      </c>
      <c r="D12" t="s">
        <v>6768</v>
      </c>
      <c r="E12" s="195">
        <v>132.75</v>
      </c>
    </row>
    <row r="13" spans="1:5">
      <c r="A13">
        <v>3378</v>
      </c>
      <c r="B13" t="s">
        <v>6770</v>
      </c>
      <c r="C13" t="s">
        <v>6760</v>
      </c>
      <c r="D13" t="s">
        <v>6761</v>
      </c>
      <c r="E13" s="195">
        <v>48.01</v>
      </c>
    </row>
    <row r="14" spans="1:5">
      <c r="A14">
        <v>3380</v>
      </c>
      <c r="B14" t="s">
        <v>6771</v>
      </c>
      <c r="C14" t="s">
        <v>6760</v>
      </c>
      <c r="D14" t="s">
        <v>6765</v>
      </c>
      <c r="E14" s="195">
        <v>33.61</v>
      </c>
    </row>
    <row r="15" spans="1:5">
      <c r="A15">
        <v>3379</v>
      </c>
      <c r="B15" t="s">
        <v>6772</v>
      </c>
      <c r="C15" t="s">
        <v>6760</v>
      </c>
      <c r="D15" t="s">
        <v>6761</v>
      </c>
      <c r="E15" s="195">
        <v>32.450000000000003</v>
      </c>
    </row>
    <row r="16" spans="1:5">
      <c r="A16">
        <v>3346</v>
      </c>
      <c r="B16" t="s">
        <v>6773</v>
      </c>
      <c r="C16" t="s">
        <v>6767</v>
      </c>
      <c r="D16" t="s">
        <v>6768</v>
      </c>
      <c r="E16" s="195">
        <v>13.5</v>
      </c>
    </row>
    <row r="17" spans="1:5">
      <c r="A17">
        <v>3348</v>
      </c>
      <c r="B17" t="s">
        <v>6774</v>
      </c>
      <c r="C17" t="s">
        <v>6767</v>
      </c>
      <c r="D17" t="s">
        <v>6768</v>
      </c>
      <c r="E17" s="195">
        <v>16.149999999999999</v>
      </c>
    </row>
    <row r="18" spans="1:5">
      <c r="A18">
        <v>3345</v>
      </c>
      <c r="B18" t="s">
        <v>6775</v>
      </c>
      <c r="C18" t="s">
        <v>6767</v>
      </c>
      <c r="D18" t="s">
        <v>6768</v>
      </c>
      <c r="E18" s="195">
        <v>10.43</v>
      </c>
    </row>
    <row r="19" spans="1:5">
      <c r="A19">
        <v>39833</v>
      </c>
      <c r="B19" t="s">
        <v>6776</v>
      </c>
      <c r="C19" t="s">
        <v>6767</v>
      </c>
      <c r="D19" t="s">
        <v>6768</v>
      </c>
      <c r="E19" s="195">
        <v>22.12</v>
      </c>
    </row>
    <row r="20" spans="1:5">
      <c r="A20">
        <v>39834</v>
      </c>
      <c r="B20" t="s">
        <v>6777</v>
      </c>
      <c r="C20" t="s">
        <v>6767</v>
      </c>
      <c r="D20" t="s">
        <v>6768</v>
      </c>
      <c r="E20" s="195">
        <v>37.96</v>
      </c>
    </row>
    <row r="21" spans="1:5">
      <c r="A21">
        <v>39835</v>
      </c>
      <c r="B21" t="s">
        <v>6778</v>
      </c>
      <c r="C21" t="s">
        <v>6767</v>
      </c>
      <c r="D21" t="s">
        <v>6768</v>
      </c>
      <c r="E21" s="195">
        <v>46.28</v>
      </c>
    </row>
    <row r="22" spans="1:5">
      <c r="A22">
        <v>13382</v>
      </c>
      <c r="B22" t="s">
        <v>6779</v>
      </c>
      <c r="C22" t="s">
        <v>6760</v>
      </c>
      <c r="D22" t="s">
        <v>6768</v>
      </c>
      <c r="E22" s="195">
        <v>189.76</v>
      </c>
    </row>
    <row r="23" spans="1:5">
      <c r="A23">
        <v>13399</v>
      </c>
      <c r="B23" t="s">
        <v>6780</v>
      </c>
      <c r="C23" t="s">
        <v>6760</v>
      </c>
      <c r="D23" t="s">
        <v>6761</v>
      </c>
      <c r="E23" s="195">
        <v>21.66</v>
      </c>
    </row>
    <row r="24" spans="1:5">
      <c r="A24">
        <v>39764</v>
      </c>
      <c r="B24" t="s">
        <v>6781</v>
      </c>
      <c r="C24" t="s">
        <v>6760</v>
      </c>
      <c r="D24" t="s">
        <v>6761</v>
      </c>
      <c r="E24" s="195">
        <v>29.79</v>
      </c>
    </row>
    <row r="25" spans="1:5">
      <c r="A25">
        <v>4126</v>
      </c>
      <c r="B25" t="s">
        <v>6782</v>
      </c>
      <c r="C25" t="s">
        <v>6760</v>
      </c>
      <c r="D25" t="s">
        <v>6768</v>
      </c>
      <c r="E25" s="195">
        <v>209.97</v>
      </c>
    </row>
    <row r="26" spans="1:5">
      <c r="A26">
        <v>10615</v>
      </c>
      <c r="B26" t="s">
        <v>6783</v>
      </c>
      <c r="C26" t="s">
        <v>6760</v>
      </c>
      <c r="D26" t="s">
        <v>6765</v>
      </c>
      <c r="E26" s="196">
        <v>45990</v>
      </c>
    </row>
    <row r="27" spans="1:5">
      <c r="A27">
        <v>21136</v>
      </c>
      <c r="B27" t="s">
        <v>6784</v>
      </c>
      <c r="C27" t="s">
        <v>6785</v>
      </c>
      <c r="D27" t="s">
        <v>6768</v>
      </c>
      <c r="E27" s="195">
        <v>11.95</v>
      </c>
    </row>
    <row r="28" spans="1:5">
      <c r="A28">
        <v>21128</v>
      </c>
      <c r="B28" t="s">
        <v>6786</v>
      </c>
      <c r="C28" t="s">
        <v>6785</v>
      </c>
      <c r="D28" t="s">
        <v>6768</v>
      </c>
      <c r="E28" s="195">
        <v>9.25</v>
      </c>
    </row>
    <row r="29" spans="1:5">
      <c r="A29">
        <v>21130</v>
      </c>
      <c r="B29" t="s">
        <v>6787</v>
      </c>
      <c r="C29" t="s">
        <v>6785</v>
      </c>
      <c r="D29" t="s">
        <v>6768</v>
      </c>
      <c r="E29" s="195">
        <v>23.36</v>
      </c>
    </row>
    <row r="30" spans="1:5">
      <c r="A30">
        <v>21135</v>
      </c>
      <c r="B30" t="s">
        <v>6788</v>
      </c>
      <c r="C30" t="s">
        <v>6785</v>
      </c>
      <c r="D30" t="s">
        <v>6768</v>
      </c>
      <c r="E30" s="195">
        <v>23</v>
      </c>
    </row>
    <row r="31" spans="1:5">
      <c r="A31">
        <v>42402</v>
      </c>
      <c r="B31" t="s">
        <v>6789</v>
      </c>
      <c r="C31" t="s">
        <v>6790</v>
      </c>
      <c r="D31" t="s">
        <v>6761</v>
      </c>
      <c r="E31" s="195">
        <v>5.33</v>
      </c>
    </row>
    <row r="32" spans="1:5">
      <c r="A32">
        <v>38605</v>
      </c>
      <c r="B32" t="s">
        <v>6791</v>
      </c>
      <c r="C32" t="s">
        <v>6760</v>
      </c>
      <c r="D32" t="s">
        <v>6768</v>
      </c>
      <c r="E32" s="195">
        <v>92.4</v>
      </c>
    </row>
    <row r="33" spans="1:5">
      <c r="A33">
        <v>11270</v>
      </c>
      <c r="B33" t="s">
        <v>6792</v>
      </c>
      <c r="C33" t="s">
        <v>6760</v>
      </c>
      <c r="D33" t="s">
        <v>6768</v>
      </c>
      <c r="E33" s="195">
        <v>1.8</v>
      </c>
    </row>
    <row r="34" spans="1:5">
      <c r="A34">
        <v>412</v>
      </c>
      <c r="B34" t="s">
        <v>6793</v>
      </c>
      <c r="C34" t="s">
        <v>6760</v>
      </c>
      <c r="D34" t="s">
        <v>6761</v>
      </c>
      <c r="E34" s="195">
        <v>1.02</v>
      </c>
    </row>
    <row r="35" spans="1:5">
      <c r="A35">
        <v>414</v>
      </c>
      <c r="B35" t="s">
        <v>6794</v>
      </c>
      <c r="C35" t="s">
        <v>6760</v>
      </c>
      <c r="D35" t="s">
        <v>6761</v>
      </c>
      <c r="E35" s="195">
        <v>0.06</v>
      </c>
    </row>
    <row r="36" spans="1:5">
      <c r="A36">
        <v>410</v>
      </c>
      <c r="B36" t="s">
        <v>6795</v>
      </c>
      <c r="C36" t="s">
        <v>6760</v>
      </c>
      <c r="D36" t="s">
        <v>6761</v>
      </c>
      <c r="E36" s="195">
        <v>0.15</v>
      </c>
    </row>
    <row r="37" spans="1:5">
      <c r="A37">
        <v>411</v>
      </c>
      <c r="B37" t="s">
        <v>6796</v>
      </c>
      <c r="C37" t="s">
        <v>6760</v>
      </c>
      <c r="D37" t="s">
        <v>6765</v>
      </c>
      <c r="E37" s="195">
        <v>0.2</v>
      </c>
    </row>
    <row r="38" spans="1:5">
      <c r="A38">
        <v>408</v>
      </c>
      <c r="B38" t="s">
        <v>6797</v>
      </c>
      <c r="C38" t="s">
        <v>6760</v>
      </c>
      <c r="D38" t="s">
        <v>6761</v>
      </c>
      <c r="E38" s="195">
        <v>0.99</v>
      </c>
    </row>
    <row r="39" spans="1:5">
      <c r="A39">
        <v>39131</v>
      </c>
      <c r="B39" t="s">
        <v>6798</v>
      </c>
      <c r="C39" t="s">
        <v>6760</v>
      </c>
      <c r="D39" t="s">
        <v>6761</v>
      </c>
      <c r="E39" s="195">
        <v>2.68</v>
      </c>
    </row>
    <row r="40" spans="1:5">
      <c r="A40">
        <v>394</v>
      </c>
      <c r="B40" t="s">
        <v>6799</v>
      </c>
      <c r="C40" t="s">
        <v>6760</v>
      </c>
      <c r="D40" t="s">
        <v>6761</v>
      </c>
      <c r="E40" s="195">
        <v>2.72</v>
      </c>
    </row>
    <row r="41" spans="1:5">
      <c r="A41">
        <v>39130</v>
      </c>
      <c r="B41" t="s">
        <v>6800</v>
      </c>
      <c r="C41" t="s">
        <v>6760</v>
      </c>
      <c r="D41" t="s">
        <v>6761</v>
      </c>
      <c r="E41" s="195">
        <v>2.4500000000000002</v>
      </c>
    </row>
    <row r="42" spans="1:5">
      <c r="A42">
        <v>395</v>
      </c>
      <c r="B42" t="s">
        <v>6801</v>
      </c>
      <c r="C42" t="s">
        <v>6760</v>
      </c>
      <c r="D42" t="s">
        <v>6761</v>
      </c>
      <c r="E42" s="195">
        <v>2.62</v>
      </c>
    </row>
    <row r="43" spans="1:5">
      <c r="A43">
        <v>39127</v>
      </c>
      <c r="B43" t="s">
        <v>6802</v>
      </c>
      <c r="C43" t="s">
        <v>6760</v>
      </c>
      <c r="D43" t="s">
        <v>6761</v>
      </c>
      <c r="E43" s="195">
        <v>1.29</v>
      </c>
    </row>
    <row r="44" spans="1:5">
      <c r="A44">
        <v>392</v>
      </c>
      <c r="B44" t="s">
        <v>6803</v>
      </c>
      <c r="C44" t="s">
        <v>6760</v>
      </c>
      <c r="D44" t="s">
        <v>6761</v>
      </c>
      <c r="E44" s="195">
        <v>1.32</v>
      </c>
    </row>
    <row r="45" spans="1:5">
      <c r="A45">
        <v>39129</v>
      </c>
      <c r="B45" t="s">
        <v>6804</v>
      </c>
      <c r="C45" t="s">
        <v>6760</v>
      </c>
      <c r="D45" t="s">
        <v>6761</v>
      </c>
      <c r="E45" s="195">
        <v>1.51</v>
      </c>
    </row>
    <row r="46" spans="1:5">
      <c r="A46">
        <v>393</v>
      </c>
      <c r="B46" t="s">
        <v>6805</v>
      </c>
      <c r="C46" t="s">
        <v>6760</v>
      </c>
      <c r="D46" t="s">
        <v>6765</v>
      </c>
      <c r="E46" s="195">
        <v>1.58</v>
      </c>
    </row>
    <row r="47" spans="1:5">
      <c r="A47">
        <v>39133</v>
      </c>
      <c r="B47" t="s">
        <v>6806</v>
      </c>
      <c r="C47" t="s">
        <v>6760</v>
      </c>
      <c r="D47" t="s">
        <v>6761</v>
      </c>
      <c r="E47" s="195">
        <v>3.52</v>
      </c>
    </row>
    <row r="48" spans="1:5">
      <c r="A48">
        <v>397</v>
      </c>
      <c r="B48" t="s">
        <v>6807</v>
      </c>
      <c r="C48" t="s">
        <v>6760</v>
      </c>
      <c r="D48" t="s">
        <v>6761</v>
      </c>
      <c r="E48" s="195">
        <v>3.89</v>
      </c>
    </row>
    <row r="49" spans="1:5">
      <c r="A49">
        <v>39132</v>
      </c>
      <c r="B49" t="s">
        <v>6808</v>
      </c>
      <c r="C49" t="s">
        <v>6760</v>
      </c>
      <c r="D49" t="s">
        <v>6761</v>
      </c>
      <c r="E49" s="195">
        <v>2.82</v>
      </c>
    </row>
    <row r="50" spans="1:5">
      <c r="A50">
        <v>396</v>
      </c>
      <c r="B50" t="s">
        <v>6809</v>
      </c>
      <c r="C50" t="s">
        <v>6760</v>
      </c>
      <c r="D50" t="s">
        <v>6761</v>
      </c>
      <c r="E50" s="195">
        <v>3.02</v>
      </c>
    </row>
    <row r="51" spans="1:5">
      <c r="A51">
        <v>39135</v>
      </c>
      <c r="B51" t="s">
        <v>6810</v>
      </c>
      <c r="C51" t="s">
        <v>6760</v>
      </c>
      <c r="D51" t="s">
        <v>6761</v>
      </c>
      <c r="E51" s="195">
        <v>5.64</v>
      </c>
    </row>
    <row r="52" spans="1:5">
      <c r="A52">
        <v>39128</v>
      </c>
      <c r="B52" t="s">
        <v>6811</v>
      </c>
      <c r="C52" t="s">
        <v>6760</v>
      </c>
      <c r="D52" t="s">
        <v>6761</v>
      </c>
      <c r="E52" s="195">
        <v>1.41</v>
      </c>
    </row>
    <row r="53" spans="1:5">
      <c r="A53">
        <v>400</v>
      </c>
      <c r="B53" t="s">
        <v>6812</v>
      </c>
      <c r="C53" t="s">
        <v>6760</v>
      </c>
      <c r="D53" t="s">
        <v>6761</v>
      </c>
      <c r="E53" s="195">
        <v>1.37</v>
      </c>
    </row>
    <row r="54" spans="1:5">
      <c r="A54">
        <v>39125</v>
      </c>
      <c r="B54" t="s">
        <v>6813</v>
      </c>
      <c r="C54" t="s">
        <v>6760</v>
      </c>
      <c r="D54" t="s">
        <v>6761</v>
      </c>
      <c r="E54" s="195">
        <v>1.41</v>
      </c>
    </row>
    <row r="55" spans="1:5">
      <c r="A55">
        <v>39134</v>
      </c>
      <c r="B55" t="s">
        <v>6814</v>
      </c>
      <c r="C55" t="s">
        <v>6760</v>
      </c>
      <c r="D55" t="s">
        <v>6761</v>
      </c>
      <c r="E55" s="195">
        <v>4.7</v>
      </c>
    </row>
    <row r="56" spans="1:5">
      <c r="A56">
        <v>398</v>
      </c>
      <c r="B56" t="s">
        <v>6815</v>
      </c>
      <c r="C56" t="s">
        <v>6760</v>
      </c>
      <c r="D56" t="s">
        <v>6761</v>
      </c>
      <c r="E56" s="195">
        <v>4.33</v>
      </c>
    </row>
    <row r="57" spans="1:5">
      <c r="A57">
        <v>39126</v>
      </c>
      <c r="B57" t="s">
        <v>6816</v>
      </c>
      <c r="C57" t="s">
        <v>6760</v>
      </c>
      <c r="D57" t="s">
        <v>6761</v>
      </c>
      <c r="E57" s="195">
        <v>6.35</v>
      </c>
    </row>
    <row r="58" spans="1:5">
      <c r="A58">
        <v>399</v>
      </c>
      <c r="B58" t="s">
        <v>6817</v>
      </c>
      <c r="C58" t="s">
        <v>6760</v>
      </c>
      <c r="D58" t="s">
        <v>6761</v>
      </c>
      <c r="E58" s="195">
        <v>5.59</v>
      </c>
    </row>
    <row r="59" spans="1:5">
      <c r="A59">
        <v>39158</v>
      </c>
      <c r="B59" t="s">
        <v>6818</v>
      </c>
      <c r="C59" t="s">
        <v>6760</v>
      </c>
      <c r="D59" t="s">
        <v>6761</v>
      </c>
      <c r="E59" s="195">
        <v>15.02</v>
      </c>
    </row>
    <row r="60" spans="1:5">
      <c r="A60">
        <v>39141</v>
      </c>
      <c r="B60" t="s">
        <v>6819</v>
      </c>
      <c r="C60" t="s">
        <v>6760</v>
      </c>
      <c r="D60" t="s">
        <v>6761</v>
      </c>
      <c r="E60" s="195">
        <v>1.0900000000000001</v>
      </c>
    </row>
    <row r="61" spans="1:5">
      <c r="A61">
        <v>39140</v>
      </c>
      <c r="B61" t="s">
        <v>6820</v>
      </c>
      <c r="C61" t="s">
        <v>6760</v>
      </c>
      <c r="D61" t="s">
        <v>6761</v>
      </c>
      <c r="E61" s="195">
        <v>0.99</v>
      </c>
    </row>
    <row r="62" spans="1:5">
      <c r="A62">
        <v>39137</v>
      </c>
      <c r="B62" t="s">
        <v>6821</v>
      </c>
      <c r="C62" t="s">
        <v>6760</v>
      </c>
      <c r="D62" t="s">
        <v>6761</v>
      </c>
      <c r="E62" s="195">
        <v>0.56999999999999995</v>
      </c>
    </row>
    <row r="63" spans="1:5">
      <c r="A63">
        <v>39139</v>
      </c>
      <c r="B63" t="s">
        <v>6822</v>
      </c>
      <c r="C63" t="s">
        <v>6760</v>
      </c>
      <c r="D63" t="s">
        <v>6761</v>
      </c>
      <c r="E63" s="195">
        <v>0.82</v>
      </c>
    </row>
    <row r="64" spans="1:5">
      <c r="A64">
        <v>39143</v>
      </c>
      <c r="B64" t="s">
        <v>6823</v>
      </c>
      <c r="C64" t="s">
        <v>6760</v>
      </c>
      <c r="D64" t="s">
        <v>6761</v>
      </c>
      <c r="E64" s="195">
        <v>2.25</v>
      </c>
    </row>
    <row r="65" spans="1:5">
      <c r="A65">
        <v>39142</v>
      </c>
      <c r="B65" t="s">
        <v>6824</v>
      </c>
      <c r="C65" t="s">
        <v>6760</v>
      </c>
      <c r="D65" t="s">
        <v>6761</v>
      </c>
      <c r="E65" s="195">
        <v>1.61</v>
      </c>
    </row>
    <row r="66" spans="1:5">
      <c r="A66">
        <v>39138</v>
      </c>
      <c r="B66" t="s">
        <v>6825</v>
      </c>
      <c r="C66" t="s">
        <v>6760</v>
      </c>
      <c r="D66" t="s">
        <v>6761</v>
      </c>
      <c r="E66" s="195">
        <v>0.6</v>
      </c>
    </row>
    <row r="67" spans="1:5">
      <c r="A67">
        <v>39136</v>
      </c>
      <c r="B67" t="s">
        <v>6826</v>
      </c>
      <c r="C67" t="s">
        <v>6760</v>
      </c>
      <c r="D67" t="s">
        <v>6761</v>
      </c>
      <c r="E67" s="195">
        <v>0.4</v>
      </c>
    </row>
    <row r="68" spans="1:5">
      <c r="A68">
        <v>39144</v>
      </c>
      <c r="B68" t="s">
        <v>6827</v>
      </c>
      <c r="C68" t="s">
        <v>6760</v>
      </c>
      <c r="D68" t="s">
        <v>6761</v>
      </c>
      <c r="E68" s="195">
        <v>2.62</v>
      </c>
    </row>
    <row r="69" spans="1:5">
      <c r="A69">
        <v>39145</v>
      </c>
      <c r="B69" t="s">
        <v>6828</v>
      </c>
      <c r="C69" t="s">
        <v>6760</v>
      </c>
      <c r="D69" t="s">
        <v>6761</v>
      </c>
      <c r="E69" s="195">
        <v>4.3099999999999996</v>
      </c>
    </row>
    <row r="70" spans="1:5">
      <c r="A70">
        <v>12615</v>
      </c>
      <c r="B70" t="s">
        <v>6829</v>
      </c>
      <c r="C70" t="s">
        <v>6760</v>
      </c>
      <c r="D70" t="s">
        <v>6768</v>
      </c>
      <c r="E70" s="195">
        <v>3.24</v>
      </c>
    </row>
    <row r="71" spans="1:5">
      <c r="A71">
        <v>11927</v>
      </c>
      <c r="B71" t="s">
        <v>6830</v>
      </c>
      <c r="C71" t="s">
        <v>6760</v>
      </c>
      <c r="D71" t="s">
        <v>6768</v>
      </c>
      <c r="E71" s="195">
        <v>5.37</v>
      </c>
    </row>
    <row r="72" spans="1:5">
      <c r="A72">
        <v>11928</v>
      </c>
      <c r="B72" t="s">
        <v>6831</v>
      </c>
      <c r="C72" t="s">
        <v>6760</v>
      </c>
      <c r="D72" t="s">
        <v>6768</v>
      </c>
      <c r="E72" s="195">
        <v>6.15</v>
      </c>
    </row>
    <row r="73" spans="1:5">
      <c r="A73">
        <v>11929</v>
      </c>
      <c r="B73" t="s">
        <v>6832</v>
      </c>
      <c r="C73" t="s">
        <v>6760</v>
      </c>
      <c r="D73" t="s">
        <v>6768</v>
      </c>
      <c r="E73" s="195">
        <v>9.52</v>
      </c>
    </row>
    <row r="74" spans="1:5">
      <c r="A74">
        <v>36801</v>
      </c>
      <c r="B74" t="s">
        <v>6833</v>
      </c>
      <c r="C74" t="s">
        <v>6760</v>
      </c>
      <c r="D74" t="s">
        <v>6761</v>
      </c>
      <c r="E74" s="195">
        <v>20.09</v>
      </c>
    </row>
    <row r="75" spans="1:5">
      <c r="A75">
        <v>36246</v>
      </c>
      <c r="B75" t="s">
        <v>6834</v>
      </c>
      <c r="C75" t="s">
        <v>6785</v>
      </c>
      <c r="D75" t="s">
        <v>6761</v>
      </c>
      <c r="E75" s="195">
        <v>2.11</v>
      </c>
    </row>
    <row r="76" spans="1:5">
      <c r="A76">
        <v>37600</v>
      </c>
      <c r="B76" t="s">
        <v>6835</v>
      </c>
      <c r="C76" t="s">
        <v>6760</v>
      </c>
      <c r="D76" t="s">
        <v>6768</v>
      </c>
      <c r="E76" s="195">
        <v>59.58</v>
      </c>
    </row>
    <row r="77" spans="1:5">
      <c r="A77">
        <v>37599</v>
      </c>
      <c r="B77" t="s">
        <v>6836</v>
      </c>
      <c r="C77" t="s">
        <v>6760</v>
      </c>
      <c r="D77" t="s">
        <v>6768</v>
      </c>
      <c r="E77" s="195">
        <v>55.45</v>
      </c>
    </row>
    <row r="78" spans="1:5">
      <c r="A78">
        <v>1</v>
      </c>
      <c r="B78" t="s">
        <v>6837</v>
      </c>
      <c r="C78" t="s">
        <v>6790</v>
      </c>
      <c r="D78" t="s">
        <v>6765</v>
      </c>
      <c r="E78" s="195">
        <v>65.56</v>
      </c>
    </row>
    <row r="79" spans="1:5">
      <c r="A79">
        <v>3</v>
      </c>
      <c r="B79" t="s">
        <v>6838</v>
      </c>
      <c r="C79" t="s">
        <v>6839</v>
      </c>
      <c r="D79" t="s">
        <v>6761</v>
      </c>
      <c r="E79" s="195">
        <v>4.47</v>
      </c>
    </row>
    <row r="80" spans="1:5">
      <c r="A80">
        <v>43054</v>
      </c>
      <c r="B80" t="s">
        <v>6840</v>
      </c>
      <c r="C80" t="s">
        <v>6790</v>
      </c>
      <c r="D80" t="s">
        <v>6761</v>
      </c>
      <c r="E80" s="195">
        <v>5.58</v>
      </c>
    </row>
    <row r="81" spans="1:5">
      <c r="A81">
        <v>26</v>
      </c>
      <c r="B81" t="s">
        <v>6841</v>
      </c>
      <c r="C81" t="s">
        <v>6790</v>
      </c>
      <c r="D81" t="s">
        <v>6761</v>
      </c>
      <c r="E81" s="195">
        <v>5.69</v>
      </c>
    </row>
    <row r="82" spans="1:5">
      <c r="A82">
        <v>20</v>
      </c>
      <c r="B82" t="s">
        <v>6842</v>
      </c>
      <c r="C82" t="s">
        <v>6790</v>
      </c>
      <c r="D82" t="s">
        <v>6765</v>
      </c>
      <c r="E82" s="195">
        <v>5.73</v>
      </c>
    </row>
    <row r="83" spans="1:5">
      <c r="A83">
        <v>21</v>
      </c>
      <c r="B83" t="s">
        <v>6843</v>
      </c>
      <c r="C83" t="s">
        <v>6790</v>
      </c>
      <c r="D83" t="s">
        <v>6761</v>
      </c>
      <c r="E83" s="195">
        <v>5.73</v>
      </c>
    </row>
    <row r="84" spans="1:5">
      <c r="A84">
        <v>42403</v>
      </c>
      <c r="B84" t="s">
        <v>6844</v>
      </c>
      <c r="C84" t="s">
        <v>6790</v>
      </c>
      <c r="D84" t="s">
        <v>6761</v>
      </c>
      <c r="E84" s="195">
        <v>6.84</v>
      </c>
    </row>
    <row r="85" spans="1:5">
      <c r="A85">
        <v>24</v>
      </c>
      <c r="B85" t="s">
        <v>6845</v>
      </c>
      <c r="C85" t="s">
        <v>6790</v>
      </c>
      <c r="D85" t="s">
        <v>6761</v>
      </c>
      <c r="E85" s="195">
        <v>5.73</v>
      </c>
    </row>
    <row r="86" spans="1:5">
      <c r="A86">
        <v>42404</v>
      </c>
      <c r="B86" t="s">
        <v>6846</v>
      </c>
      <c r="C86" t="s">
        <v>6790</v>
      </c>
      <c r="D86" t="s">
        <v>6761</v>
      </c>
      <c r="E86" s="195">
        <v>6.8</v>
      </c>
    </row>
    <row r="87" spans="1:5">
      <c r="A87">
        <v>25</v>
      </c>
      <c r="B87" t="s">
        <v>6847</v>
      </c>
      <c r="C87" t="s">
        <v>6790</v>
      </c>
      <c r="D87" t="s">
        <v>6761</v>
      </c>
      <c r="E87" s="195">
        <v>5.73</v>
      </c>
    </row>
    <row r="88" spans="1:5">
      <c r="A88">
        <v>42405</v>
      </c>
      <c r="B88" t="s">
        <v>6848</v>
      </c>
      <c r="C88" t="s">
        <v>6790</v>
      </c>
      <c r="D88" t="s">
        <v>6761</v>
      </c>
      <c r="E88" s="195">
        <v>7.25</v>
      </c>
    </row>
    <row r="89" spans="1:5">
      <c r="A89">
        <v>34341</v>
      </c>
      <c r="B89" t="s">
        <v>6849</v>
      </c>
      <c r="C89" t="s">
        <v>6790</v>
      </c>
      <c r="D89" t="s">
        <v>6761</v>
      </c>
      <c r="E89" s="195">
        <v>6.29</v>
      </c>
    </row>
    <row r="90" spans="1:5">
      <c r="A90">
        <v>43053</v>
      </c>
      <c r="B90" t="s">
        <v>6850</v>
      </c>
      <c r="C90" t="s">
        <v>6790</v>
      </c>
      <c r="D90" t="s">
        <v>6761</v>
      </c>
      <c r="E90" s="195">
        <v>4.9800000000000004</v>
      </c>
    </row>
    <row r="91" spans="1:5">
      <c r="A91">
        <v>22</v>
      </c>
      <c r="B91" t="s">
        <v>6851</v>
      </c>
      <c r="C91" t="s">
        <v>6790</v>
      </c>
      <c r="D91" t="s">
        <v>6761</v>
      </c>
      <c r="E91" s="195">
        <v>6.13</v>
      </c>
    </row>
    <row r="92" spans="1:5">
      <c r="A92">
        <v>23</v>
      </c>
      <c r="B92" t="s">
        <v>6852</v>
      </c>
      <c r="C92" t="s">
        <v>6790</v>
      </c>
      <c r="D92" t="s">
        <v>6761</v>
      </c>
      <c r="E92" s="195">
        <v>6.08</v>
      </c>
    </row>
    <row r="93" spans="1:5">
      <c r="A93">
        <v>43058</v>
      </c>
      <c r="B93" t="s">
        <v>6853</v>
      </c>
      <c r="C93" t="s">
        <v>6790</v>
      </c>
      <c r="D93" t="s">
        <v>6761</v>
      </c>
      <c r="E93" s="195">
        <v>5.17</v>
      </c>
    </row>
    <row r="94" spans="1:5">
      <c r="A94">
        <v>34</v>
      </c>
      <c r="B94" t="s">
        <v>6854</v>
      </c>
      <c r="C94" t="s">
        <v>6790</v>
      </c>
      <c r="D94" t="s">
        <v>6761</v>
      </c>
      <c r="E94" s="195">
        <v>5.19</v>
      </c>
    </row>
    <row r="95" spans="1:5">
      <c r="A95">
        <v>43055</v>
      </c>
      <c r="B95" t="s">
        <v>6855</v>
      </c>
      <c r="C95" t="s">
        <v>6790</v>
      </c>
      <c r="D95" t="s">
        <v>6765</v>
      </c>
      <c r="E95" s="195">
        <v>4.5</v>
      </c>
    </row>
    <row r="96" spans="1:5">
      <c r="A96">
        <v>31</v>
      </c>
      <c r="B96" t="s">
        <v>6856</v>
      </c>
      <c r="C96" t="s">
        <v>6790</v>
      </c>
      <c r="D96" t="s">
        <v>6761</v>
      </c>
      <c r="E96" s="195">
        <v>4.5</v>
      </c>
    </row>
    <row r="97" spans="1:5">
      <c r="A97">
        <v>34443</v>
      </c>
      <c r="B97" t="s">
        <v>6857</v>
      </c>
      <c r="C97" t="s">
        <v>6790</v>
      </c>
      <c r="D97" t="s">
        <v>6761</v>
      </c>
      <c r="E97" s="195">
        <v>5.04</v>
      </c>
    </row>
    <row r="98" spans="1:5">
      <c r="A98">
        <v>27</v>
      </c>
      <c r="B98" t="s">
        <v>6858</v>
      </c>
      <c r="C98" t="s">
        <v>6790</v>
      </c>
      <c r="D98" t="s">
        <v>6765</v>
      </c>
      <c r="E98" s="195">
        <v>4.5</v>
      </c>
    </row>
    <row r="99" spans="1:5">
      <c r="A99">
        <v>43056</v>
      </c>
      <c r="B99" t="s">
        <v>6859</v>
      </c>
      <c r="C99" t="s">
        <v>6790</v>
      </c>
      <c r="D99" t="s">
        <v>6761</v>
      </c>
      <c r="E99" s="195">
        <v>5.19</v>
      </c>
    </row>
    <row r="100" spans="1:5">
      <c r="A100">
        <v>29</v>
      </c>
      <c r="B100" t="s">
        <v>6860</v>
      </c>
      <c r="C100" t="s">
        <v>6790</v>
      </c>
      <c r="D100" t="s">
        <v>6761</v>
      </c>
      <c r="E100" s="195">
        <v>4.2</v>
      </c>
    </row>
    <row r="101" spans="1:5">
      <c r="A101">
        <v>28</v>
      </c>
      <c r="B101" t="s">
        <v>6861</v>
      </c>
      <c r="C101" t="s">
        <v>6790</v>
      </c>
      <c r="D101" t="s">
        <v>6761</v>
      </c>
      <c r="E101" s="195">
        <v>4.8600000000000003</v>
      </c>
    </row>
    <row r="102" spans="1:5">
      <c r="A102">
        <v>43057</v>
      </c>
      <c r="B102" t="s">
        <v>6862</v>
      </c>
      <c r="C102" t="s">
        <v>6790</v>
      </c>
      <c r="D102" t="s">
        <v>6761</v>
      </c>
      <c r="E102" s="195">
        <v>5.7</v>
      </c>
    </row>
    <row r="103" spans="1:5">
      <c r="A103">
        <v>34449</v>
      </c>
      <c r="B103" t="s">
        <v>6863</v>
      </c>
      <c r="C103" t="s">
        <v>6790</v>
      </c>
      <c r="D103" t="s">
        <v>6761</v>
      </c>
      <c r="E103" s="195">
        <v>6.09</v>
      </c>
    </row>
    <row r="104" spans="1:5">
      <c r="A104">
        <v>32</v>
      </c>
      <c r="B104" t="s">
        <v>6864</v>
      </c>
      <c r="C104" t="s">
        <v>6790</v>
      </c>
      <c r="D104" t="s">
        <v>6761</v>
      </c>
      <c r="E104" s="195">
        <v>5.48</v>
      </c>
    </row>
    <row r="105" spans="1:5">
      <c r="A105">
        <v>33</v>
      </c>
      <c r="B105" t="s">
        <v>6865</v>
      </c>
      <c r="C105" t="s">
        <v>6790</v>
      </c>
      <c r="D105" t="s">
        <v>6761</v>
      </c>
      <c r="E105" s="195">
        <v>5.51</v>
      </c>
    </row>
    <row r="106" spans="1:5">
      <c r="A106">
        <v>43061</v>
      </c>
      <c r="B106" t="s">
        <v>6866</v>
      </c>
      <c r="C106" t="s">
        <v>6790</v>
      </c>
      <c r="D106" t="s">
        <v>6761</v>
      </c>
      <c r="E106" s="195">
        <v>5.15</v>
      </c>
    </row>
    <row r="107" spans="1:5">
      <c r="A107">
        <v>43059</v>
      </c>
      <c r="B107" t="s">
        <v>6867</v>
      </c>
      <c r="C107" t="s">
        <v>6790</v>
      </c>
      <c r="D107" t="s">
        <v>6761</v>
      </c>
      <c r="E107" s="195">
        <v>4.91</v>
      </c>
    </row>
    <row r="108" spans="1:5">
      <c r="A108">
        <v>36</v>
      </c>
      <c r="B108" t="s">
        <v>6868</v>
      </c>
      <c r="C108" t="s">
        <v>6790</v>
      </c>
      <c r="D108" t="s">
        <v>6761</v>
      </c>
      <c r="E108" s="195">
        <v>4.6900000000000004</v>
      </c>
    </row>
    <row r="109" spans="1:5">
      <c r="A109">
        <v>39</v>
      </c>
      <c r="B109" t="s">
        <v>6869</v>
      </c>
      <c r="C109" t="s">
        <v>6790</v>
      </c>
      <c r="D109" t="s">
        <v>6761</v>
      </c>
      <c r="E109" s="195">
        <v>4.6900000000000004</v>
      </c>
    </row>
    <row r="110" spans="1:5">
      <c r="A110">
        <v>43062</v>
      </c>
      <c r="B110" t="s">
        <v>6870</v>
      </c>
      <c r="C110" t="s">
        <v>6790</v>
      </c>
      <c r="D110" t="s">
        <v>6761</v>
      </c>
      <c r="E110" s="195">
        <v>5.45</v>
      </c>
    </row>
    <row r="111" spans="1:5">
      <c r="A111">
        <v>43060</v>
      </c>
      <c r="B111" t="s">
        <v>6871</v>
      </c>
      <c r="C111" t="s">
        <v>6790</v>
      </c>
      <c r="D111" t="s">
        <v>6761</v>
      </c>
      <c r="E111" s="195">
        <v>4.28</v>
      </c>
    </row>
    <row r="112" spans="1:5">
      <c r="A112">
        <v>20063</v>
      </c>
      <c r="B112" t="s">
        <v>6872</v>
      </c>
      <c r="C112" t="s">
        <v>6760</v>
      </c>
      <c r="D112" t="s">
        <v>6768</v>
      </c>
      <c r="E112" s="195">
        <v>3.22</v>
      </c>
    </row>
    <row r="113" spans="1:5">
      <c r="A113">
        <v>40410</v>
      </c>
      <c r="B113" t="s">
        <v>6873</v>
      </c>
      <c r="C113" t="s">
        <v>6760</v>
      </c>
      <c r="D113" t="s">
        <v>6768</v>
      </c>
      <c r="E113" s="195">
        <v>13.65</v>
      </c>
    </row>
    <row r="114" spans="1:5">
      <c r="A114">
        <v>40411</v>
      </c>
      <c r="B114" t="s">
        <v>6874</v>
      </c>
      <c r="C114" t="s">
        <v>6760</v>
      </c>
      <c r="D114" t="s">
        <v>6768</v>
      </c>
      <c r="E114" s="195">
        <v>14.81</v>
      </c>
    </row>
    <row r="115" spans="1:5">
      <c r="A115">
        <v>40412</v>
      </c>
      <c r="B115" t="s">
        <v>6875</v>
      </c>
      <c r="C115" t="s">
        <v>6760</v>
      </c>
      <c r="D115" t="s">
        <v>6768</v>
      </c>
      <c r="E115" s="195">
        <v>16.62</v>
      </c>
    </row>
    <row r="116" spans="1:5">
      <c r="A116">
        <v>38838</v>
      </c>
      <c r="B116" t="s">
        <v>6876</v>
      </c>
      <c r="C116" t="s">
        <v>6760</v>
      </c>
      <c r="D116" t="s">
        <v>6768</v>
      </c>
      <c r="E116" s="195">
        <v>6.78</v>
      </c>
    </row>
    <row r="117" spans="1:5">
      <c r="A117">
        <v>38839</v>
      </c>
      <c r="B117" t="s">
        <v>6877</v>
      </c>
      <c r="C117" t="s">
        <v>6760</v>
      </c>
      <c r="D117" t="s">
        <v>6768</v>
      </c>
      <c r="E117" s="195">
        <v>7.98</v>
      </c>
    </row>
    <row r="118" spans="1:5">
      <c r="A118">
        <v>55</v>
      </c>
      <c r="B118" t="s">
        <v>6878</v>
      </c>
      <c r="C118" t="s">
        <v>6760</v>
      </c>
      <c r="D118" t="s">
        <v>6768</v>
      </c>
      <c r="E118" s="195">
        <v>3.2</v>
      </c>
    </row>
    <row r="119" spans="1:5">
      <c r="A119">
        <v>61</v>
      </c>
      <c r="B119" t="s">
        <v>6879</v>
      </c>
      <c r="C119" t="s">
        <v>6760</v>
      </c>
      <c r="D119" t="s">
        <v>6768</v>
      </c>
      <c r="E119" s="195">
        <v>3.02</v>
      </c>
    </row>
    <row r="120" spans="1:5">
      <c r="A120">
        <v>62</v>
      </c>
      <c r="B120" t="s">
        <v>6880</v>
      </c>
      <c r="C120" t="s">
        <v>6760</v>
      </c>
      <c r="D120" t="s">
        <v>6768</v>
      </c>
      <c r="E120" s="195">
        <v>6.27</v>
      </c>
    </row>
    <row r="121" spans="1:5">
      <c r="A121">
        <v>77</v>
      </c>
      <c r="B121" t="s">
        <v>6881</v>
      </c>
      <c r="C121" t="s">
        <v>6760</v>
      </c>
      <c r="D121" t="s">
        <v>6761</v>
      </c>
      <c r="E121" s="195">
        <v>0.76</v>
      </c>
    </row>
    <row r="122" spans="1:5">
      <c r="A122">
        <v>76</v>
      </c>
      <c r="B122" t="s">
        <v>6882</v>
      </c>
      <c r="C122" t="s">
        <v>6760</v>
      </c>
      <c r="D122" t="s">
        <v>6761</v>
      </c>
      <c r="E122" s="195">
        <v>0.77</v>
      </c>
    </row>
    <row r="123" spans="1:5">
      <c r="A123">
        <v>67</v>
      </c>
      <c r="B123" t="s">
        <v>6883</v>
      </c>
      <c r="C123" t="s">
        <v>6760</v>
      </c>
      <c r="D123" t="s">
        <v>6761</v>
      </c>
      <c r="E123" s="195">
        <v>7.46</v>
      </c>
    </row>
    <row r="124" spans="1:5">
      <c r="A124">
        <v>71</v>
      </c>
      <c r="B124" t="s">
        <v>6884</v>
      </c>
      <c r="C124" t="s">
        <v>6760</v>
      </c>
      <c r="D124" t="s">
        <v>6761</v>
      </c>
      <c r="E124" s="195">
        <v>13.71</v>
      </c>
    </row>
    <row r="125" spans="1:5">
      <c r="A125">
        <v>73</v>
      </c>
      <c r="B125" t="s">
        <v>6885</v>
      </c>
      <c r="C125" t="s">
        <v>6760</v>
      </c>
      <c r="D125" t="s">
        <v>6761</v>
      </c>
      <c r="E125" s="195">
        <v>10.24</v>
      </c>
    </row>
    <row r="126" spans="1:5">
      <c r="A126">
        <v>103</v>
      </c>
      <c r="B126" t="s">
        <v>6886</v>
      </c>
      <c r="C126" t="s">
        <v>6760</v>
      </c>
      <c r="D126" t="s">
        <v>6761</v>
      </c>
      <c r="E126" s="195">
        <v>30.45</v>
      </c>
    </row>
    <row r="127" spans="1:5">
      <c r="A127">
        <v>107</v>
      </c>
      <c r="B127" t="s">
        <v>6887</v>
      </c>
      <c r="C127" t="s">
        <v>6760</v>
      </c>
      <c r="D127" t="s">
        <v>6761</v>
      </c>
      <c r="E127" s="195">
        <v>0.47</v>
      </c>
    </row>
    <row r="128" spans="1:5">
      <c r="A128">
        <v>65</v>
      </c>
      <c r="B128" t="s">
        <v>6888</v>
      </c>
      <c r="C128" t="s">
        <v>6760</v>
      </c>
      <c r="D128" t="s">
        <v>6761</v>
      </c>
      <c r="E128" s="195">
        <v>0.57999999999999996</v>
      </c>
    </row>
    <row r="129" spans="1:5">
      <c r="A129">
        <v>108</v>
      </c>
      <c r="B129" t="s">
        <v>6889</v>
      </c>
      <c r="C129" t="s">
        <v>6760</v>
      </c>
      <c r="D129" t="s">
        <v>6761</v>
      </c>
      <c r="E129" s="195">
        <v>1.21</v>
      </c>
    </row>
    <row r="130" spans="1:5">
      <c r="A130">
        <v>110</v>
      </c>
      <c r="B130" t="s">
        <v>6890</v>
      </c>
      <c r="C130" t="s">
        <v>6760</v>
      </c>
      <c r="D130" t="s">
        <v>6761</v>
      </c>
      <c r="E130" s="195">
        <v>4.7</v>
      </c>
    </row>
    <row r="131" spans="1:5">
      <c r="A131">
        <v>109</v>
      </c>
      <c r="B131" t="s">
        <v>6891</v>
      </c>
      <c r="C131" t="s">
        <v>6760</v>
      </c>
      <c r="D131" t="s">
        <v>6761</v>
      </c>
      <c r="E131" s="195">
        <v>2.31</v>
      </c>
    </row>
    <row r="132" spans="1:5">
      <c r="A132">
        <v>111</v>
      </c>
      <c r="B132" t="s">
        <v>6892</v>
      </c>
      <c r="C132" t="s">
        <v>6760</v>
      </c>
      <c r="D132" t="s">
        <v>6761</v>
      </c>
      <c r="E132" s="195">
        <v>5.42</v>
      </c>
    </row>
    <row r="133" spans="1:5">
      <c r="A133">
        <v>112</v>
      </c>
      <c r="B133" t="s">
        <v>6893</v>
      </c>
      <c r="C133" t="s">
        <v>6760</v>
      </c>
      <c r="D133" t="s">
        <v>6761</v>
      </c>
      <c r="E133" s="195">
        <v>2.95</v>
      </c>
    </row>
    <row r="134" spans="1:5">
      <c r="A134">
        <v>113</v>
      </c>
      <c r="B134" t="s">
        <v>6894</v>
      </c>
      <c r="C134" t="s">
        <v>6760</v>
      </c>
      <c r="D134" t="s">
        <v>6761</v>
      </c>
      <c r="E134" s="195">
        <v>8.01</v>
      </c>
    </row>
    <row r="135" spans="1:5">
      <c r="A135">
        <v>104</v>
      </c>
      <c r="B135" t="s">
        <v>6895</v>
      </c>
      <c r="C135" t="s">
        <v>6760</v>
      </c>
      <c r="D135" t="s">
        <v>6761</v>
      </c>
      <c r="E135" s="195">
        <v>11.65</v>
      </c>
    </row>
    <row r="136" spans="1:5">
      <c r="A136">
        <v>102</v>
      </c>
      <c r="B136" t="s">
        <v>6896</v>
      </c>
      <c r="C136" t="s">
        <v>6760</v>
      </c>
      <c r="D136" t="s">
        <v>6761</v>
      </c>
      <c r="E136" s="195">
        <v>19.12</v>
      </c>
    </row>
    <row r="137" spans="1:5">
      <c r="A137">
        <v>95</v>
      </c>
      <c r="B137" t="s">
        <v>6897</v>
      </c>
      <c r="C137" t="s">
        <v>6760</v>
      </c>
      <c r="D137" t="s">
        <v>6761</v>
      </c>
      <c r="E137" s="195">
        <v>6.47</v>
      </c>
    </row>
    <row r="138" spans="1:5">
      <c r="A138">
        <v>96</v>
      </c>
      <c r="B138" t="s">
        <v>6898</v>
      </c>
      <c r="C138" t="s">
        <v>6760</v>
      </c>
      <c r="D138" t="s">
        <v>6761</v>
      </c>
      <c r="E138" s="195">
        <v>7.44</v>
      </c>
    </row>
    <row r="139" spans="1:5">
      <c r="A139">
        <v>97</v>
      </c>
      <c r="B139" t="s">
        <v>6899</v>
      </c>
      <c r="C139" t="s">
        <v>6760</v>
      </c>
      <c r="D139" t="s">
        <v>6761</v>
      </c>
      <c r="E139" s="195">
        <v>9.66</v>
      </c>
    </row>
    <row r="140" spans="1:5">
      <c r="A140">
        <v>98</v>
      </c>
      <c r="B140" t="s">
        <v>6900</v>
      </c>
      <c r="C140" t="s">
        <v>6760</v>
      </c>
      <c r="D140" t="s">
        <v>6761</v>
      </c>
      <c r="E140" s="195">
        <v>13.03</v>
      </c>
    </row>
    <row r="141" spans="1:5">
      <c r="A141">
        <v>99</v>
      </c>
      <c r="B141" t="s">
        <v>6901</v>
      </c>
      <c r="C141" t="s">
        <v>6760</v>
      </c>
      <c r="D141" t="s">
        <v>6761</v>
      </c>
      <c r="E141" s="195">
        <v>15.8</v>
      </c>
    </row>
    <row r="142" spans="1:5">
      <c r="A142">
        <v>100</v>
      </c>
      <c r="B142" t="s">
        <v>6902</v>
      </c>
      <c r="C142" t="s">
        <v>6760</v>
      </c>
      <c r="D142" t="s">
        <v>6761</v>
      </c>
      <c r="E142" s="195">
        <v>22.04</v>
      </c>
    </row>
    <row r="143" spans="1:5">
      <c r="A143">
        <v>75</v>
      </c>
      <c r="B143" t="s">
        <v>6903</v>
      </c>
      <c r="C143" t="s">
        <v>6760</v>
      </c>
      <c r="D143" t="s">
        <v>6761</v>
      </c>
      <c r="E143" s="195">
        <v>229.76</v>
      </c>
    </row>
    <row r="144" spans="1:5">
      <c r="A144">
        <v>114</v>
      </c>
      <c r="B144" t="s">
        <v>6904</v>
      </c>
      <c r="C144" t="s">
        <v>6760</v>
      </c>
      <c r="D144" t="s">
        <v>6761</v>
      </c>
      <c r="E144" s="195">
        <v>8.3699999999999992</v>
      </c>
    </row>
    <row r="145" spans="1:5">
      <c r="A145">
        <v>68</v>
      </c>
      <c r="B145" t="s">
        <v>6905</v>
      </c>
      <c r="C145" t="s">
        <v>6760</v>
      </c>
      <c r="D145" t="s">
        <v>6761</v>
      </c>
      <c r="E145" s="195">
        <v>12.8</v>
      </c>
    </row>
    <row r="146" spans="1:5">
      <c r="A146">
        <v>86</v>
      </c>
      <c r="B146" t="s">
        <v>6906</v>
      </c>
      <c r="C146" t="s">
        <v>6760</v>
      </c>
      <c r="D146" t="s">
        <v>6761</v>
      </c>
      <c r="E146" s="195">
        <v>23.8</v>
      </c>
    </row>
    <row r="147" spans="1:5">
      <c r="A147">
        <v>66</v>
      </c>
      <c r="B147" t="s">
        <v>6907</v>
      </c>
      <c r="C147" t="s">
        <v>6760</v>
      </c>
      <c r="D147" t="s">
        <v>6761</v>
      </c>
      <c r="E147" s="195">
        <v>23.88</v>
      </c>
    </row>
    <row r="148" spans="1:5">
      <c r="A148">
        <v>69</v>
      </c>
      <c r="B148" t="s">
        <v>6908</v>
      </c>
      <c r="C148" t="s">
        <v>6760</v>
      </c>
      <c r="D148" t="s">
        <v>6761</v>
      </c>
      <c r="E148" s="195">
        <v>36.51</v>
      </c>
    </row>
    <row r="149" spans="1:5">
      <c r="A149">
        <v>83</v>
      </c>
      <c r="B149" t="s">
        <v>6909</v>
      </c>
      <c r="C149" t="s">
        <v>6760</v>
      </c>
      <c r="D149" t="s">
        <v>6761</v>
      </c>
      <c r="E149" s="195">
        <v>116.6</v>
      </c>
    </row>
    <row r="150" spans="1:5">
      <c r="A150">
        <v>74</v>
      </c>
      <c r="B150" t="s">
        <v>6910</v>
      </c>
      <c r="C150" t="s">
        <v>6760</v>
      </c>
      <c r="D150" t="s">
        <v>6761</v>
      </c>
      <c r="E150" s="195">
        <v>162.79</v>
      </c>
    </row>
    <row r="151" spans="1:5">
      <c r="A151">
        <v>106</v>
      </c>
      <c r="B151" t="s">
        <v>6911</v>
      </c>
      <c r="C151" t="s">
        <v>6760</v>
      </c>
      <c r="D151" t="s">
        <v>6761</v>
      </c>
      <c r="E151" s="195">
        <v>247.3</v>
      </c>
    </row>
    <row r="152" spans="1:5">
      <c r="A152">
        <v>87</v>
      </c>
      <c r="B152" t="s">
        <v>6912</v>
      </c>
      <c r="C152" t="s">
        <v>6760</v>
      </c>
      <c r="D152" t="s">
        <v>6761</v>
      </c>
      <c r="E152" s="195">
        <v>11.75</v>
      </c>
    </row>
    <row r="153" spans="1:5">
      <c r="A153">
        <v>88</v>
      </c>
      <c r="B153" t="s">
        <v>6913</v>
      </c>
      <c r="C153" t="s">
        <v>6760</v>
      </c>
      <c r="D153" t="s">
        <v>6761</v>
      </c>
      <c r="E153" s="195">
        <v>13.12</v>
      </c>
    </row>
    <row r="154" spans="1:5">
      <c r="A154">
        <v>89</v>
      </c>
      <c r="B154" t="s">
        <v>6914</v>
      </c>
      <c r="C154" t="s">
        <v>6760</v>
      </c>
      <c r="D154" t="s">
        <v>6761</v>
      </c>
      <c r="E154" s="195">
        <v>19.399999999999999</v>
      </c>
    </row>
    <row r="155" spans="1:5">
      <c r="A155">
        <v>90</v>
      </c>
      <c r="B155" t="s">
        <v>6915</v>
      </c>
      <c r="C155" t="s">
        <v>6760</v>
      </c>
      <c r="D155" t="s">
        <v>6761</v>
      </c>
      <c r="E155" s="195">
        <v>22.22</v>
      </c>
    </row>
    <row r="156" spans="1:5">
      <c r="A156">
        <v>81</v>
      </c>
      <c r="B156" t="s">
        <v>6916</v>
      </c>
      <c r="C156" t="s">
        <v>6760</v>
      </c>
      <c r="D156" t="s">
        <v>6761</v>
      </c>
      <c r="E156" s="195">
        <v>38.01</v>
      </c>
    </row>
    <row r="157" spans="1:5">
      <c r="A157">
        <v>82</v>
      </c>
      <c r="B157" t="s">
        <v>6917</v>
      </c>
      <c r="C157" t="s">
        <v>6760</v>
      </c>
      <c r="D157" t="s">
        <v>6761</v>
      </c>
      <c r="E157" s="195">
        <v>147.56</v>
      </c>
    </row>
    <row r="158" spans="1:5">
      <c r="A158">
        <v>105</v>
      </c>
      <c r="B158" t="s">
        <v>6918</v>
      </c>
      <c r="C158" t="s">
        <v>6760</v>
      </c>
      <c r="D158" t="s">
        <v>6761</v>
      </c>
      <c r="E158" s="195">
        <v>172.75</v>
      </c>
    </row>
    <row r="159" spans="1:5">
      <c r="A159">
        <v>60</v>
      </c>
      <c r="B159" t="s">
        <v>6919</v>
      </c>
      <c r="C159" t="s">
        <v>6760</v>
      </c>
      <c r="D159" t="s">
        <v>6768</v>
      </c>
      <c r="E159" s="195">
        <v>4.1500000000000004</v>
      </c>
    </row>
    <row r="160" spans="1:5">
      <c r="A160">
        <v>72</v>
      </c>
      <c r="B160" t="s">
        <v>6920</v>
      </c>
      <c r="C160" t="s">
        <v>6760</v>
      </c>
      <c r="D160" t="s">
        <v>6761</v>
      </c>
      <c r="E160" s="195">
        <v>23.23</v>
      </c>
    </row>
    <row r="161" spans="1:5">
      <c r="A161">
        <v>70</v>
      </c>
      <c r="B161" t="s">
        <v>6921</v>
      </c>
      <c r="C161" t="s">
        <v>6760</v>
      </c>
      <c r="D161" t="s">
        <v>6761</v>
      </c>
      <c r="E161" s="195">
        <v>19.43</v>
      </c>
    </row>
    <row r="162" spans="1:5">
      <c r="A162">
        <v>85</v>
      </c>
      <c r="B162" t="s">
        <v>6922</v>
      </c>
      <c r="C162" t="s">
        <v>6760</v>
      </c>
      <c r="D162" t="s">
        <v>6761</v>
      </c>
      <c r="E162" s="195">
        <v>28.2</v>
      </c>
    </row>
    <row r="163" spans="1:5">
      <c r="A163">
        <v>84</v>
      </c>
      <c r="B163" t="s">
        <v>6923</v>
      </c>
      <c r="C163" t="s">
        <v>6760</v>
      </c>
      <c r="D163" t="s">
        <v>6761</v>
      </c>
      <c r="E163" s="195">
        <v>0.32</v>
      </c>
    </row>
    <row r="164" spans="1:5">
      <c r="A164">
        <v>37997</v>
      </c>
      <c r="B164" t="s">
        <v>6924</v>
      </c>
      <c r="C164" t="s">
        <v>6760</v>
      </c>
      <c r="D164" t="s">
        <v>6761</v>
      </c>
      <c r="E164" s="195">
        <v>7.22</v>
      </c>
    </row>
    <row r="165" spans="1:5">
      <c r="A165">
        <v>37998</v>
      </c>
      <c r="B165" t="s">
        <v>6925</v>
      </c>
      <c r="C165" t="s">
        <v>6760</v>
      </c>
      <c r="D165" t="s">
        <v>6761</v>
      </c>
      <c r="E165" s="195">
        <v>7.48</v>
      </c>
    </row>
    <row r="166" spans="1:5">
      <c r="A166">
        <v>10899</v>
      </c>
      <c r="B166" t="s">
        <v>6926</v>
      </c>
      <c r="C166" t="s">
        <v>6760</v>
      </c>
      <c r="D166" t="s">
        <v>6761</v>
      </c>
      <c r="E166" s="195">
        <v>44.68</v>
      </c>
    </row>
    <row r="167" spans="1:5">
      <c r="A167">
        <v>10900</v>
      </c>
      <c r="B167" t="s">
        <v>6927</v>
      </c>
      <c r="C167" t="s">
        <v>6760</v>
      </c>
      <c r="D167" t="s">
        <v>6761</v>
      </c>
      <c r="E167" s="195">
        <v>34.97</v>
      </c>
    </row>
    <row r="168" spans="1:5">
      <c r="A168">
        <v>46</v>
      </c>
      <c r="B168" t="s">
        <v>6928</v>
      </c>
      <c r="C168" t="s">
        <v>6760</v>
      </c>
      <c r="D168" t="s">
        <v>6768</v>
      </c>
      <c r="E168" s="195">
        <v>32.979999999999997</v>
      </c>
    </row>
    <row r="169" spans="1:5">
      <c r="A169">
        <v>51</v>
      </c>
      <c r="B169" t="s">
        <v>6929</v>
      </c>
      <c r="C169" t="s">
        <v>6760</v>
      </c>
      <c r="D169" t="s">
        <v>6768</v>
      </c>
      <c r="E169" s="195">
        <v>90.98</v>
      </c>
    </row>
    <row r="170" spans="1:5">
      <c r="A170">
        <v>12863</v>
      </c>
      <c r="B170" t="s">
        <v>6930</v>
      </c>
      <c r="C170" t="s">
        <v>6760</v>
      </c>
      <c r="D170" t="s">
        <v>6768</v>
      </c>
      <c r="E170" s="195">
        <v>20.95</v>
      </c>
    </row>
    <row r="171" spans="1:5">
      <c r="A171">
        <v>50</v>
      </c>
      <c r="B171" t="s">
        <v>6931</v>
      </c>
      <c r="C171" t="s">
        <v>6760</v>
      </c>
      <c r="D171" t="s">
        <v>6768</v>
      </c>
      <c r="E171" s="195">
        <v>47.51</v>
      </c>
    </row>
    <row r="172" spans="1:5">
      <c r="A172">
        <v>47</v>
      </c>
      <c r="B172" t="s">
        <v>6932</v>
      </c>
      <c r="C172" t="s">
        <v>6760</v>
      </c>
      <c r="D172" t="s">
        <v>6768</v>
      </c>
      <c r="E172" s="195">
        <v>56.39</v>
      </c>
    </row>
    <row r="173" spans="1:5">
      <c r="A173">
        <v>48</v>
      </c>
      <c r="B173" t="s">
        <v>6933</v>
      </c>
      <c r="C173" t="s">
        <v>6760</v>
      </c>
      <c r="D173" t="s">
        <v>6768</v>
      </c>
      <c r="E173" s="195">
        <v>14.71</v>
      </c>
    </row>
    <row r="174" spans="1:5">
      <c r="A174">
        <v>52</v>
      </c>
      <c r="B174" t="s">
        <v>6934</v>
      </c>
      <c r="C174" t="s">
        <v>6760</v>
      </c>
      <c r="D174" t="s">
        <v>6768</v>
      </c>
      <c r="E174" s="195">
        <v>11.17</v>
      </c>
    </row>
    <row r="175" spans="1:5">
      <c r="A175">
        <v>43</v>
      </c>
      <c r="B175" t="s">
        <v>6935</v>
      </c>
      <c r="C175" t="s">
        <v>6760</v>
      </c>
      <c r="D175" t="s">
        <v>6768</v>
      </c>
      <c r="E175" s="195">
        <v>37.71</v>
      </c>
    </row>
    <row r="176" spans="1:5">
      <c r="A176">
        <v>4791</v>
      </c>
      <c r="B176" t="s">
        <v>6936</v>
      </c>
      <c r="C176" t="s">
        <v>6790</v>
      </c>
      <c r="D176" t="s">
        <v>6761</v>
      </c>
      <c r="E176" s="195">
        <v>12.97</v>
      </c>
    </row>
    <row r="177" spans="1:5">
      <c r="A177">
        <v>157</v>
      </c>
      <c r="B177" t="s">
        <v>6937</v>
      </c>
      <c r="C177" t="s">
        <v>6790</v>
      </c>
      <c r="D177" t="s">
        <v>6761</v>
      </c>
      <c r="E177" s="195">
        <v>97.62</v>
      </c>
    </row>
    <row r="178" spans="1:5">
      <c r="A178">
        <v>156</v>
      </c>
      <c r="B178" t="s">
        <v>6938</v>
      </c>
      <c r="C178" t="s">
        <v>6790</v>
      </c>
      <c r="D178" t="s">
        <v>6761</v>
      </c>
      <c r="E178" s="195">
        <v>34.76</v>
      </c>
    </row>
    <row r="179" spans="1:5">
      <c r="A179">
        <v>131</v>
      </c>
      <c r="B179" t="s">
        <v>6939</v>
      </c>
      <c r="C179" t="s">
        <v>6790</v>
      </c>
      <c r="D179" t="s">
        <v>6761</v>
      </c>
      <c r="E179" s="195">
        <v>29.72</v>
      </c>
    </row>
    <row r="180" spans="1:5">
      <c r="A180">
        <v>39719</v>
      </c>
      <c r="B180" t="s">
        <v>6940</v>
      </c>
      <c r="C180" t="s">
        <v>6839</v>
      </c>
      <c r="D180" t="s">
        <v>6761</v>
      </c>
      <c r="E180" s="195">
        <v>85.17</v>
      </c>
    </row>
    <row r="181" spans="1:5">
      <c r="A181">
        <v>21114</v>
      </c>
      <c r="B181" t="s">
        <v>6941</v>
      </c>
      <c r="C181" t="s">
        <v>6760</v>
      </c>
      <c r="D181" t="s">
        <v>6761</v>
      </c>
      <c r="E181" s="195">
        <v>18.25</v>
      </c>
    </row>
    <row r="182" spans="1:5">
      <c r="A182">
        <v>119</v>
      </c>
      <c r="B182" t="s">
        <v>6942</v>
      </c>
      <c r="C182" t="s">
        <v>6760</v>
      </c>
      <c r="D182" t="s">
        <v>6765</v>
      </c>
      <c r="E182" s="195">
        <v>7.2</v>
      </c>
    </row>
    <row r="183" spans="1:5">
      <c r="A183">
        <v>20080</v>
      </c>
      <c r="B183" t="s">
        <v>6943</v>
      </c>
      <c r="C183" t="s">
        <v>6760</v>
      </c>
      <c r="D183" t="s">
        <v>6761</v>
      </c>
      <c r="E183" s="195">
        <v>20.64</v>
      </c>
    </row>
    <row r="184" spans="1:5">
      <c r="A184">
        <v>122</v>
      </c>
      <c r="B184" t="s">
        <v>6944</v>
      </c>
      <c r="C184" t="s">
        <v>6760</v>
      </c>
      <c r="D184" t="s">
        <v>6761</v>
      </c>
      <c r="E184" s="195">
        <v>65.040000000000006</v>
      </c>
    </row>
    <row r="185" spans="1:5">
      <c r="A185">
        <v>3410</v>
      </c>
      <c r="B185" t="s">
        <v>6945</v>
      </c>
      <c r="C185" t="s">
        <v>6790</v>
      </c>
      <c r="D185" t="s">
        <v>6768</v>
      </c>
      <c r="E185" s="195">
        <v>19.600000000000001</v>
      </c>
    </row>
    <row r="186" spans="1:5">
      <c r="A186">
        <v>124</v>
      </c>
      <c r="B186" t="s">
        <v>6946</v>
      </c>
      <c r="C186" t="s">
        <v>6839</v>
      </c>
      <c r="D186" t="s">
        <v>6761</v>
      </c>
      <c r="E186" s="195">
        <v>11.46</v>
      </c>
    </row>
    <row r="187" spans="1:5">
      <c r="A187">
        <v>7334</v>
      </c>
      <c r="B187" t="s">
        <v>6947</v>
      </c>
      <c r="C187" t="s">
        <v>6839</v>
      </c>
      <c r="D187" t="s">
        <v>6761</v>
      </c>
      <c r="E187" s="195">
        <v>11.24</v>
      </c>
    </row>
    <row r="188" spans="1:5">
      <c r="A188">
        <v>123</v>
      </c>
      <c r="B188" t="s">
        <v>6948</v>
      </c>
      <c r="C188" t="s">
        <v>6839</v>
      </c>
      <c r="D188" t="s">
        <v>6765</v>
      </c>
      <c r="E188" s="195">
        <v>4.6900000000000004</v>
      </c>
    </row>
    <row r="189" spans="1:5">
      <c r="A189">
        <v>127</v>
      </c>
      <c r="B189" t="s">
        <v>6949</v>
      </c>
      <c r="C189" t="s">
        <v>6839</v>
      </c>
      <c r="D189" t="s">
        <v>6761</v>
      </c>
      <c r="E189" s="195">
        <v>11.19</v>
      </c>
    </row>
    <row r="190" spans="1:5">
      <c r="A190">
        <v>41373</v>
      </c>
      <c r="B190" t="s">
        <v>6950</v>
      </c>
      <c r="C190" t="s">
        <v>6839</v>
      </c>
      <c r="D190" t="s">
        <v>6761</v>
      </c>
      <c r="E190" s="195">
        <v>15.6</v>
      </c>
    </row>
    <row r="191" spans="1:5">
      <c r="A191">
        <v>133</v>
      </c>
      <c r="B191" t="s">
        <v>6951</v>
      </c>
      <c r="C191" t="s">
        <v>6839</v>
      </c>
      <c r="D191" t="s">
        <v>6761</v>
      </c>
      <c r="E191" s="195">
        <v>4.6500000000000004</v>
      </c>
    </row>
    <row r="192" spans="1:5">
      <c r="A192">
        <v>37538</v>
      </c>
      <c r="B192" t="s">
        <v>6952</v>
      </c>
      <c r="C192" t="s">
        <v>6953</v>
      </c>
      <c r="D192" t="s">
        <v>6761</v>
      </c>
      <c r="E192" s="195">
        <v>117.42</v>
      </c>
    </row>
    <row r="193" spans="1:5">
      <c r="A193">
        <v>43617</v>
      </c>
      <c r="B193" t="s">
        <v>6954</v>
      </c>
      <c r="C193" t="s">
        <v>6839</v>
      </c>
      <c r="D193" t="s">
        <v>6761</v>
      </c>
      <c r="E193" s="195">
        <v>5.19</v>
      </c>
    </row>
    <row r="194" spans="1:5">
      <c r="A194">
        <v>132</v>
      </c>
      <c r="B194" t="s">
        <v>6955</v>
      </c>
      <c r="C194" t="s">
        <v>6839</v>
      </c>
      <c r="D194" t="s">
        <v>6761</v>
      </c>
      <c r="E194" s="195">
        <v>4.82</v>
      </c>
    </row>
    <row r="195" spans="1:5">
      <c r="A195">
        <v>13408</v>
      </c>
      <c r="B195" t="s">
        <v>6956</v>
      </c>
      <c r="C195" t="s">
        <v>6957</v>
      </c>
      <c r="D195" t="s">
        <v>6761</v>
      </c>
      <c r="E195" s="196">
        <v>1849.81</v>
      </c>
    </row>
    <row r="196" spans="1:5">
      <c r="A196">
        <v>43618</v>
      </c>
      <c r="B196" t="s">
        <v>6958</v>
      </c>
      <c r="C196" t="s">
        <v>6790</v>
      </c>
      <c r="D196" t="s">
        <v>6761</v>
      </c>
      <c r="E196" s="195">
        <v>12.13</v>
      </c>
    </row>
    <row r="197" spans="1:5">
      <c r="A197">
        <v>37476</v>
      </c>
      <c r="B197" t="s">
        <v>6959</v>
      </c>
      <c r="C197" t="s">
        <v>6760</v>
      </c>
      <c r="D197" t="s">
        <v>6761</v>
      </c>
      <c r="E197" s="196">
        <v>1889.9</v>
      </c>
    </row>
    <row r="198" spans="1:5">
      <c r="A198">
        <v>37478</v>
      </c>
      <c r="B198" t="s">
        <v>6960</v>
      </c>
      <c r="C198" t="s">
        <v>6760</v>
      </c>
      <c r="D198" t="s">
        <v>6761</v>
      </c>
      <c r="E198" s="196">
        <v>2673.71</v>
      </c>
    </row>
    <row r="199" spans="1:5">
      <c r="A199">
        <v>37477</v>
      </c>
      <c r="B199" t="s">
        <v>6961</v>
      </c>
      <c r="C199" t="s">
        <v>6760</v>
      </c>
      <c r="D199" t="s">
        <v>6761</v>
      </c>
      <c r="E199" s="196">
        <v>3271.67</v>
      </c>
    </row>
    <row r="200" spans="1:5">
      <c r="A200">
        <v>37479</v>
      </c>
      <c r="B200" t="s">
        <v>6962</v>
      </c>
      <c r="C200" t="s">
        <v>6760</v>
      </c>
      <c r="D200" t="s">
        <v>6761</v>
      </c>
      <c r="E200" s="196">
        <v>4090.85</v>
      </c>
    </row>
    <row r="201" spans="1:5">
      <c r="A201">
        <v>4319</v>
      </c>
      <c r="B201" t="s">
        <v>6963</v>
      </c>
      <c r="C201" t="s">
        <v>6760</v>
      </c>
      <c r="D201" t="s">
        <v>6761</v>
      </c>
      <c r="E201" s="195">
        <v>1.06</v>
      </c>
    </row>
    <row r="202" spans="1:5">
      <c r="A202">
        <v>42409</v>
      </c>
      <c r="B202" t="s">
        <v>6964</v>
      </c>
      <c r="C202" t="s">
        <v>6790</v>
      </c>
      <c r="D202" t="s">
        <v>6761</v>
      </c>
      <c r="E202" s="195">
        <v>7.64</v>
      </c>
    </row>
    <row r="203" spans="1:5">
      <c r="A203">
        <v>40553</v>
      </c>
      <c r="B203" t="s">
        <v>6965</v>
      </c>
      <c r="C203" t="s">
        <v>6966</v>
      </c>
      <c r="D203" t="s">
        <v>6768</v>
      </c>
      <c r="E203" s="195">
        <v>35</v>
      </c>
    </row>
    <row r="204" spans="1:5">
      <c r="A204">
        <v>13003</v>
      </c>
      <c r="B204" t="s">
        <v>6967</v>
      </c>
      <c r="C204" t="s">
        <v>6839</v>
      </c>
      <c r="D204" t="s">
        <v>6761</v>
      </c>
      <c r="E204" s="195">
        <v>2.2000000000000002</v>
      </c>
    </row>
    <row r="205" spans="1:5">
      <c r="A205">
        <v>6114</v>
      </c>
      <c r="B205" t="s">
        <v>6968</v>
      </c>
      <c r="C205" t="s">
        <v>6767</v>
      </c>
      <c r="D205" t="s">
        <v>6761</v>
      </c>
      <c r="E205" s="195">
        <v>8.9499999999999993</v>
      </c>
    </row>
    <row r="206" spans="1:5">
      <c r="A206">
        <v>40912</v>
      </c>
      <c r="B206" t="s">
        <v>6969</v>
      </c>
      <c r="C206" t="s">
        <v>6970</v>
      </c>
      <c r="D206" t="s">
        <v>6761</v>
      </c>
      <c r="E206" s="196">
        <v>1588.57</v>
      </c>
    </row>
    <row r="207" spans="1:5">
      <c r="A207">
        <v>247</v>
      </c>
      <c r="B207" t="s">
        <v>6971</v>
      </c>
      <c r="C207" t="s">
        <v>6767</v>
      </c>
      <c r="D207" t="s">
        <v>6761</v>
      </c>
      <c r="E207" s="195">
        <v>9.34</v>
      </c>
    </row>
    <row r="208" spans="1:5">
      <c r="A208">
        <v>40919</v>
      </c>
      <c r="B208" t="s">
        <v>6972</v>
      </c>
      <c r="C208" t="s">
        <v>6970</v>
      </c>
      <c r="D208" t="s">
        <v>6761</v>
      </c>
      <c r="E208" s="196">
        <v>1657.27</v>
      </c>
    </row>
    <row r="209" spans="1:5">
      <c r="A209">
        <v>25958</v>
      </c>
      <c r="B209" t="s">
        <v>6973</v>
      </c>
      <c r="C209" t="s">
        <v>6767</v>
      </c>
      <c r="D209" t="s">
        <v>6761</v>
      </c>
      <c r="E209" s="195">
        <v>6.64</v>
      </c>
    </row>
    <row r="210" spans="1:5">
      <c r="A210">
        <v>40984</v>
      </c>
      <c r="B210" t="s">
        <v>6974</v>
      </c>
      <c r="C210" t="s">
        <v>6970</v>
      </c>
      <c r="D210" t="s">
        <v>6761</v>
      </c>
      <c r="E210" s="196">
        <v>1176.8599999999999</v>
      </c>
    </row>
    <row r="211" spans="1:5">
      <c r="A211">
        <v>248</v>
      </c>
      <c r="B211" t="s">
        <v>6975</v>
      </c>
      <c r="C211" t="s">
        <v>6767</v>
      </c>
      <c r="D211" t="s">
        <v>6761</v>
      </c>
      <c r="E211" s="195">
        <v>9.26</v>
      </c>
    </row>
    <row r="212" spans="1:5">
      <c r="A212">
        <v>41086</v>
      </c>
      <c r="B212" t="s">
        <v>6976</v>
      </c>
      <c r="C212" t="s">
        <v>6970</v>
      </c>
      <c r="D212" t="s">
        <v>6761</v>
      </c>
      <c r="E212" s="196">
        <v>1643.8</v>
      </c>
    </row>
    <row r="213" spans="1:5">
      <c r="A213">
        <v>34466</v>
      </c>
      <c r="B213" t="s">
        <v>6977</v>
      </c>
      <c r="C213" t="s">
        <v>6767</v>
      </c>
      <c r="D213" t="s">
        <v>6761</v>
      </c>
      <c r="E213" s="195">
        <v>9.26</v>
      </c>
    </row>
    <row r="214" spans="1:5">
      <c r="A214">
        <v>41083</v>
      </c>
      <c r="B214" t="s">
        <v>6978</v>
      </c>
      <c r="C214" t="s">
        <v>6970</v>
      </c>
      <c r="D214" t="s">
        <v>6761</v>
      </c>
      <c r="E214" s="196">
        <v>1643.8</v>
      </c>
    </row>
    <row r="215" spans="1:5">
      <c r="A215">
        <v>252</v>
      </c>
      <c r="B215" t="s">
        <v>6979</v>
      </c>
      <c r="C215" t="s">
        <v>6767</v>
      </c>
      <c r="D215" t="s">
        <v>6761</v>
      </c>
      <c r="E215" s="195">
        <v>9.61</v>
      </c>
    </row>
    <row r="216" spans="1:5">
      <c r="A216">
        <v>40909</v>
      </c>
      <c r="B216" t="s">
        <v>6980</v>
      </c>
      <c r="C216" t="s">
        <v>6970</v>
      </c>
      <c r="D216" t="s">
        <v>6761</v>
      </c>
      <c r="E216" s="196">
        <v>1703.9</v>
      </c>
    </row>
    <row r="217" spans="1:5">
      <c r="A217">
        <v>242</v>
      </c>
      <c r="B217" t="s">
        <v>6981</v>
      </c>
      <c r="C217" t="s">
        <v>6767</v>
      </c>
      <c r="D217" t="s">
        <v>6761</v>
      </c>
      <c r="E217" s="195">
        <v>12.39</v>
      </c>
    </row>
    <row r="218" spans="1:5">
      <c r="A218">
        <v>41085</v>
      </c>
      <c r="B218" t="s">
        <v>6982</v>
      </c>
      <c r="C218" t="s">
        <v>6970</v>
      </c>
      <c r="D218" t="s">
        <v>6761</v>
      </c>
      <c r="E218" s="196">
        <v>2198.63</v>
      </c>
    </row>
    <row r="219" spans="1:5">
      <c r="A219">
        <v>427</v>
      </c>
      <c r="B219" t="s">
        <v>6983</v>
      </c>
      <c r="C219" t="s">
        <v>6760</v>
      </c>
      <c r="D219" t="s">
        <v>6761</v>
      </c>
      <c r="E219" s="195">
        <v>5.23</v>
      </c>
    </row>
    <row r="220" spans="1:5">
      <c r="A220">
        <v>417</v>
      </c>
      <c r="B220" t="s">
        <v>6984</v>
      </c>
      <c r="C220" t="s">
        <v>6760</v>
      </c>
      <c r="D220" t="s">
        <v>6761</v>
      </c>
      <c r="E220" s="195">
        <v>2.46</v>
      </c>
    </row>
    <row r="221" spans="1:5">
      <c r="A221">
        <v>11273</v>
      </c>
      <c r="B221" t="s">
        <v>6985</v>
      </c>
      <c r="C221" t="s">
        <v>6760</v>
      </c>
      <c r="D221" t="s">
        <v>6761</v>
      </c>
      <c r="E221" s="195">
        <v>7.65</v>
      </c>
    </row>
    <row r="222" spans="1:5">
      <c r="A222">
        <v>11272</v>
      </c>
      <c r="B222" t="s">
        <v>6986</v>
      </c>
      <c r="C222" t="s">
        <v>6760</v>
      </c>
      <c r="D222" t="s">
        <v>6761</v>
      </c>
      <c r="E222" s="195">
        <v>4.62</v>
      </c>
    </row>
    <row r="223" spans="1:5">
      <c r="A223">
        <v>11275</v>
      </c>
      <c r="B223" t="s">
        <v>6987</v>
      </c>
      <c r="C223" t="s">
        <v>6760</v>
      </c>
      <c r="D223" t="s">
        <v>6761</v>
      </c>
      <c r="E223" s="195">
        <v>1.85</v>
      </c>
    </row>
    <row r="224" spans="1:5">
      <c r="A224">
        <v>11274</v>
      </c>
      <c r="B224" t="s">
        <v>6988</v>
      </c>
      <c r="C224" t="s">
        <v>6760</v>
      </c>
      <c r="D224" t="s">
        <v>6761</v>
      </c>
      <c r="E224" s="195">
        <v>1.41</v>
      </c>
    </row>
    <row r="225" spans="1:5">
      <c r="A225">
        <v>38470</v>
      </c>
      <c r="B225" t="s">
        <v>6989</v>
      </c>
      <c r="C225" t="s">
        <v>6760</v>
      </c>
      <c r="D225" t="s">
        <v>6765</v>
      </c>
      <c r="E225" s="195">
        <v>42.34</v>
      </c>
    </row>
    <row r="226" spans="1:5">
      <c r="A226">
        <v>38547</v>
      </c>
      <c r="B226" t="s">
        <v>6990</v>
      </c>
      <c r="C226" t="s">
        <v>6760</v>
      </c>
      <c r="D226" t="s">
        <v>6761</v>
      </c>
      <c r="E226" s="195">
        <v>115.54</v>
      </c>
    </row>
    <row r="227" spans="1:5">
      <c r="A227">
        <v>38469</v>
      </c>
      <c r="B227" t="s">
        <v>6991</v>
      </c>
      <c r="C227" t="s">
        <v>6760</v>
      </c>
      <c r="D227" t="s">
        <v>6761</v>
      </c>
      <c r="E227" s="195">
        <v>124.23</v>
      </c>
    </row>
    <row r="228" spans="1:5">
      <c r="A228">
        <v>38467</v>
      </c>
      <c r="B228" t="s">
        <v>6992</v>
      </c>
      <c r="C228" t="s">
        <v>6760</v>
      </c>
      <c r="D228" t="s">
        <v>6761</v>
      </c>
      <c r="E228" s="195">
        <v>69.900000000000006</v>
      </c>
    </row>
    <row r="229" spans="1:5">
      <c r="A229">
        <v>38468</v>
      </c>
      <c r="B229" t="s">
        <v>6993</v>
      </c>
      <c r="C229" t="s">
        <v>6760</v>
      </c>
      <c r="D229" t="s">
        <v>6761</v>
      </c>
      <c r="E229" s="195">
        <v>76.92</v>
      </c>
    </row>
    <row r="230" spans="1:5">
      <c r="A230">
        <v>38471</v>
      </c>
      <c r="B230" t="s">
        <v>6994</v>
      </c>
      <c r="C230" t="s">
        <v>6760</v>
      </c>
      <c r="D230" t="s">
        <v>6761</v>
      </c>
      <c r="E230" s="195">
        <v>99.89</v>
      </c>
    </row>
    <row r="231" spans="1:5">
      <c r="A231">
        <v>37370</v>
      </c>
      <c r="B231" t="s">
        <v>6995</v>
      </c>
      <c r="C231" t="s">
        <v>6767</v>
      </c>
      <c r="D231" t="s">
        <v>6765</v>
      </c>
      <c r="E231" s="195">
        <v>2.2000000000000002</v>
      </c>
    </row>
    <row r="232" spans="1:5">
      <c r="A232">
        <v>40862</v>
      </c>
      <c r="B232" t="s">
        <v>6996</v>
      </c>
      <c r="C232" t="s">
        <v>6970</v>
      </c>
      <c r="D232" t="s">
        <v>6765</v>
      </c>
      <c r="E232" s="195">
        <v>415.08</v>
      </c>
    </row>
    <row r="233" spans="1:5">
      <c r="A233">
        <v>10658</v>
      </c>
      <c r="B233" t="s">
        <v>6997</v>
      </c>
      <c r="C233" t="s">
        <v>6760</v>
      </c>
      <c r="D233" t="s">
        <v>6768</v>
      </c>
      <c r="E233" s="196">
        <v>6095</v>
      </c>
    </row>
    <row r="234" spans="1:5">
      <c r="A234">
        <v>253</v>
      </c>
      <c r="B234" t="s">
        <v>6998</v>
      </c>
      <c r="C234" t="s">
        <v>6767</v>
      </c>
      <c r="D234" t="s">
        <v>6765</v>
      </c>
      <c r="E234" s="195">
        <v>12.85</v>
      </c>
    </row>
    <row r="235" spans="1:5">
      <c r="A235">
        <v>40809</v>
      </c>
      <c r="B235" t="s">
        <v>6999</v>
      </c>
      <c r="C235" t="s">
        <v>6970</v>
      </c>
      <c r="D235" t="s">
        <v>6761</v>
      </c>
      <c r="E235" s="196">
        <v>2277.29</v>
      </c>
    </row>
    <row r="236" spans="1:5">
      <c r="A236">
        <v>42428</v>
      </c>
      <c r="B236" t="s">
        <v>7000</v>
      </c>
      <c r="C236" t="s">
        <v>6760</v>
      </c>
      <c r="D236" t="s">
        <v>6768</v>
      </c>
      <c r="E236" s="196">
        <v>1290</v>
      </c>
    </row>
    <row r="237" spans="1:5">
      <c r="A237">
        <v>583</v>
      </c>
      <c r="B237" t="s">
        <v>7001</v>
      </c>
      <c r="C237" t="s">
        <v>6790</v>
      </c>
      <c r="D237" t="s">
        <v>6768</v>
      </c>
      <c r="E237" s="195">
        <v>27.08</v>
      </c>
    </row>
    <row r="238" spans="1:5">
      <c r="A238">
        <v>299</v>
      </c>
      <c r="B238" t="s">
        <v>7002</v>
      </c>
      <c r="C238" t="s">
        <v>6760</v>
      </c>
      <c r="D238" t="s">
        <v>6761</v>
      </c>
      <c r="E238" s="195">
        <v>2.71</v>
      </c>
    </row>
    <row r="239" spans="1:5">
      <c r="A239">
        <v>298</v>
      </c>
      <c r="B239" t="s">
        <v>7003</v>
      </c>
      <c r="C239" t="s">
        <v>6760</v>
      </c>
      <c r="D239" t="s">
        <v>6761</v>
      </c>
      <c r="E239" s="195">
        <v>2.73</v>
      </c>
    </row>
    <row r="240" spans="1:5">
      <c r="A240">
        <v>295</v>
      </c>
      <c r="B240" t="s">
        <v>7004</v>
      </c>
      <c r="C240" t="s">
        <v>6760</v>
      </c>
      <c r="D240" t="s">
        <v>6761</v>
      </c>
      <c r="E240" s="195">
        <v>1.63</v>
      </c>
    </row>
    <row r="241" spans="1:5">
      <c r="A241">
        <v>296</v>
      </c>
      <c r="B241" t="s">
        <v>7005</v>
      </c>
      <c r="C241" t="s">
        <v>6760</v>
      </c>
      <c r="D241" t="s">
        <v>6761</v>
      </c>
      <c r="E241" s="195">
        <v>1.69</v>
      </c>
    </row>
    <row r="242" spans="1:5">
      <c r="A242">
        <v>297</v>
      </c>
      <c r="B242" t="s">
        <v>7006</v>
      </c>
      <c r="C242" t="s">
        <v>6760</v>
      </c>
      <c r="D242" t="s">
        <v>6761</v>
      </c>
      <c r="E242" s="195">
        <v>2.38</v>
      </c>
    </row>
    <row r="243" spans="1:5">
      <c r="A243">
        <v>301</v>
      </c>
      <c r="B243" t="s">
        <v>7007</v>
      </c>
      <c r="C243" t="s">
        <v>6760</v>
      </c>
      <c r="D243" t="s">
        <v>6765</v>
      </c>
      <c r="E243" s="195">
        <v>2.99</v>
      </c>
    </row>
    <row r="244" spans="1:5">
      <c r="A244">
        <v>300</v>
      </c>
      <c r="B244" t="s">
        <v>7008</v>
      </c>
      <c r="C244" t="s">
        <v>6760</v>
      </c>
      <c r="D244" t="s">
        <v>6761</v>
      </c>
      <c r="E244" s="195">
        <v>12.56</v>
      </c>
    </row>
    <row r="245" spans="1:5">
      <c r="A245">
        <v>20084</v>
      </c>
      <c r="B245" t="s">
        <v>7009</v>
      </c>
      <c r="C245" t="s">
        <v>6760</v>
      </c>
      <c r="D245" t="s">
        <v>6761</v>
      </c>
      <c r="E245" s="195">
        <v>1.63</v>
      </c>
    </row>
    <row r="246" spans="1:5">
      <c r="A246">
        <v>20085</v>
      </c>
      <c r="B246" t="s">
        <v>7010</v>
      </c>
      <c r="C246" t="s">
        <v>6760</v>
      </c>
      <c r="D246" t="s">
        <v>6761</v>
      </c>
      <c r="E246" s="195">
        <v>1.51</v>
      </c>
    </row>
    <row r="247" spans="1:5">
      <c r="A247">
        <v>311</v>
      </c>
      <c r="B247" t="s">
        <v>7011</v>
      </c>
      <c r="C247" t="s">
        <v>6760</v>
      </c>
      <c r="D247" t="s">
        <v>6761</v>
      </c>
      <c r="E247" s="195">
        <v>9.7200000000000006</v>
      </c>
    </row>
    <row r="248" spans="1:5">
      <c r="A248">
        <v>318</v>
      </c>
      <c r="B248" t="s">
        <v>7012</v>
      </c>
      <c r="C248" t="s">
        <v>6760</v>
      </c>
      <c r="D248" t="s">
        <v>6761</v>
      </c>
      <c r="E248" s="195">
        <v>17.03</v>
      </c>
    </row>
    <row r="249" spans="1:5">
      <c r="A249">
        <v>319</v>
      </c>
      <c r="B249" t="s">
        <v>7013</v>
      </c>
      <c r="C249" t="s">
        <v>6760</v>
      </c>
      <c r="D249" t="s">
        <v>6761</v>
      </c>
      <c r="E249" s="195">
        <v>32.159999999999997</v>
      </c>
    </row>
    <row r="250" spans="1:5">
      <c r="A250">
        <v>320</v>
      </c>
      <c r="B250" t="s">
        <v>7014</v>
      </c>
      <c r="C250" t="s">
        <v>6760</v>
      </c>
      <c r="D250" t="s">
        <v>6761</v>
      </c>
      <c r="E250" s="195">
        <v>102.24</v>
      </c>
    </row>
    <row r="251" spans="1:5">
      <c r="A251">
        <v>314</v>
      </c>
      <c r="B251" t="s">
        <v>7015</v>
      </c>
      <c r="C251" t="s">
        <v>6760</v>
      </c>
      <c r="D251" t="s">
        <v>6761</v>
      </c>
      <c r="E251" s="195">
        <v>157.05000000000001</v>
      </c>
    </row>
    <row r="252" spans="1:5">
      <c r="A252">
        <v>303</v>
      </c>
      <c r="B252" t="s">
        <v>7016</v>
      </c>
      <c r="C252" t="s">
        <v>6760</v>
      </c>
      <c r="D252" t="s">
        <v>6761</v>
      </c>
      <c r="E252" s="195">
        <v>4.07</v>
      </c>
    </row>
    <row r="253" spans="1:5">
      <c r="A253">
        <v>304</v>
      </c>
      <c r="B253" t="s">
        <v>7017</v>
      </c>
      <c r="C253" t="s">
        <v>6760</v>
      </c>
      <c r="D253" t="s">
        <v>6761</v>
      </c>
      <c r="E253" s="195">
        <v>6.22</v>
      </c>
    </row>
    <row r="254" spans="1:5">
      <c r="A254">
        <v>305</v>
      </c>
      <c r="B254" t="s">
        <v>7018</v>
      </c>
      <c r="C254" t="s">
        <v>6760</v>
      </c>
      <c r="D254" t="s">
        <v>6761</v>
      </c>
      <c r="E254" s="195">
        <v>10.63</v>
      </c>
    </row>
    <row r="255" spans="1:5">
      <c r="A255">
        <v>306</v>
      </c>
      <c r="B255" t="s">
        <v>7019</v>
      </c>
      <c r="C255" t="s">
        <v>6760</v>
      </c>
      <c r="D255" t="s">
        <v>6761</v>
      </c>
      <c r="E255" s="195">
        <v>12.77</v>
      </c>
    </row>
    <row r="256" spans="1:5">
      <c r="A256">
        <v>307</v>
      </c>
      <c r="B256" t="s">
        <v>7020</v>
      </c>
      <c r="C256" t="s">
        <v>6760</v>
      </c>
      <c r="D256" t="s">
        <v>6761</v>
      </c>
      <c r="E256" s="195">
        <v>25.21</v>
      </c>
    </row>
    <row r="257" spans="1:5">
      <c r="A257">
        <v>309</v>
      </c>
      <c r="B257" t="s">
        <v>7021</v>
      </c>
      <c r="C257" t="s">
        <v>6760</v>
      </c>
      <c r="D257" t="s">
        <v>6761</v>
      </c>
      <c r="E257" s="195">
        <v>51.67</v>
      </c>
    </row>
    <row r="258" spans="1:5">
      <c r="A258">
        <v>310</v>
      </c>
      <c r="B258" t="s">
        <v>7022</v>
      </c>
      <c r="C258" t="s">
        <v>6760</v>
      </c>
      <c r="D258" t="s">
        <v>6761</v>
      </c>
      <c r="E258" s="195">
        <v>65.53</v>
      </c>
    </row>
    <row r="259" spans="1:5">
      <c r="A259">
        <v>328</v>
      </c>
      <c r="B259" t="s">
        <v>7023</v>
      </c>
      <c r="C259" t="s">
        <v>6760</v>
      </c>
      <c r="D259" t="s">
        <v>6761</v>
      </c>
      <c r="E259" s="195">
        <v>7.82</v>
      </c>
    </row>
    <row r="260" spans="1:5">
      <c r="A260">
        <v>325</v>
      </c>
      <c r="B260" t="s">
        <v>7024</v>
      </c>
      <c r="C260" t="s">
        <v>6760</v>
      </c>
      <c r="D260" t="s">
        <v>6761</v>
      </c>
      <c r="E260" s="195">
        <v>3.03</v>
      </c>
    </row>
    <row r="261" spans="1:5">
      <c r="A261">
        <v>20326</v>
      </c>
      <c r="B261" t="s">
        <v>7025</v>
      </c>
      <c r="C261" t="s">
        <v>6760</v>
      </c>
      <c r="D261" t="s">
        <v>6761</v>
      </c>
      <c r="E261" s="195">
        <v>8.1199999999999992</v>
      </c>
    </row>
    <row r="262" spans="1:5">
      <c r="A262">
        <v>329</v>
      </c>
      <c r="B262" t="s">
        <v>7026</v>
      </c>
      <c r="C262" t="s">
        <v>6760</v>
      </c>
      <c r="D262" t="s">
        <v>6761</v>
      </c>
      <c r="E262" s="195">
        <v>9.99</v>
      </c>
    </row>
    <row r="263" spans="1:5">
      <c r="A263">
        <v>308</v>
      </c>
      <c r="B263" t="s">
        <v>7027</v>
      </c>
      <c r="C263" t="s">
        <v>6760</v>
      </c>
      <c r="D263" t="s">
        <v>6761</v>
      </c>
      <c r="E263" s="195">
        <v>33.67</v>
      </c>
    </row>
    <row r="264" spans="1:5">
      <c r="A264">
        <v>39642</v>
      </c>
      <c r="B264" t="s">
        <v>7028</v>
      </c>
      <c r="C264" t="s">
        <v>6760</v>
      </c>
      <c r="D264" t="s">
        <v>6761</v>
      </c>
      <c r="E264" s="195">
        <v>2.04</v>
      </c>
    </row>
    <row r="265" spans="1:5">
      <c r="A265">
        <v>39641</v>
      </c>
      <c r="B265" t="s">
        <v>7029</v>
      </c>
      <c r="C265" t="s">
        <v>6760</v>
      </c>
      <c r="D265" t="s">
        <v>6761</v>
      </c>
      <c r="E265" s="195">
        <v>1.42</v>
      </c>
    </row>
    <row r="266" spans="1:5">
      <c r="A266">
        <v>39643</v>
      </c>
      <c r="B266" t="s">
        <v>7030</v>
      </c>
      <c r="C266" t="s">
        <v>6760</v>
      </c>
      <c r="D266" t="s">
        <v>6761</v>
      </c>
      <c r="E266" s="195">
        <v>5.68</v>
      </c>
    </row>
    <row r="267" spans="1:5">
      <c r="A267">
        <v>39644</v>
      </c>
      <c r="B267" t="s">
        <v>7031</v>
      </c>
      <c r="C267" t="s">
        <v>6760</v>
      </c>
      <c r="D267" t="s">
        <v>6761</v>
      </c>
      <c r="E267" s="195">
        <v>7.33</v>
      </c>
    </row>
    <row r="268" spans="1:5">
      <c r="A268">
        <v>39645</v>
      </c>
      <c r="B268" t="s">
        <v>7032</v>
      </c>
      <c r="C268" t="s">
        <v>6760</v>
      </c>
      <c r="D268" t="s">
        <v>6761</v>
      </c>
      <c r="E268" s="195">
        <v>9.4700000000000006</v>
      </c>
    </row>
    <row r="269" spans="1:5">
      <c r="A269">
        <v>12548</v>
      </c>
      <c r="B269" t="s">
        <v>7033</v>
      </c>
      <c r="C269" t="s">
        <v>6760</v>
      </c>
      <c r="D269" t="s">
        <v>6761</v>
      </c>
      <c r="E269" s="195">
        <v>94.52</v>
      </c>
    </row>
    <row r="270" spans="1:5">
      <c r="A270">
        <v>13113</v>
      </c>
      <c r="B270" t="s">
        <v>7034</v>
      </c>
      <c r="C270" t="s">
        <v>6760</v>
      </c>
      <c r="D270" t="s">
        <v>6761</v>
      </c>
      <c r="E270" s="195">
        <v>38.74</v>
      </c>
    </row>
    <row r="271" spans="1:5">
      <c r="A271">
        <v>13114</v>
      </c>
      <c r="B271" t="s">
        <v>7035</v>
      </c>
      <c r="C271" t="s">
        <v>6760</v>
      </c>
      <c r="D271" t="s">
        <v>6761</v>
      </c>
      <c r="E271" s="195">
        <v>47.16</v>
      </c>
    </row>
    <row r="272" spans="1:5">
      <c r="A272">
        <v>12530</v>
      </c>
      <c r="B272" t="s">
        <v>7036</v>
      </c>
      <c r="C272" t="s">
        <v>6760</v>
      </c>
      <c r="D272" t="s">
        <v>6761</v>
      </c>
      <c r="E272" s="195">
        <v>57.46</v>
      </c>
    </row>
    <row r="273" spans="1:5">
      <c r="A273">
        <v>12531</v>
      </c>
      <c r="B273" t="s">
        <v>7037</v>
      </c>
      <c r="C273" t="s">
        <v>6760</v>
      </c>
      <c r="D273" t="s">
        <v>6761</v>
      </c>
      <c r="E273" s="195">
        <v>64.27</v>
      </c>
    </row>
    <row r="274" spans="1:5">
      <c r="A274">
        <v>12532</v>
      </c>
      <c r="B274" t="s">
        <v>7038</v>
      </c>
      <c r="C274" t="s">
        <v>6760</v>
      </c>
      <c r="D274" t="s">
        <v>6761</v>
      </c>
      <c r="E274" s="195">
        <v>78.599999999999994</v>
      </c>
    </row>
    <row r="275" spans="1:5">
      <c r="A275">
        <v>12533</v>
      </c>
      <c r="B275" t="s">
        <v>7039</v>
      </c>
      <c r="C275" t="s">
        <v>6760</v>
      </c>
      <c r="D275" t="s">
        <v>6761</v>
      </c>
      <c r="E275" s="195">
        <v>93.76</v>
      </c>
    </row>
    <row r="276" spans="1:5">
      <c r="A276">
        <v>12544</v>
      </c>
      <c r="B276" t="s">
        <v>7040</v>
      </c>
      <c r="C276" t="s">
        <v>6760</v>
      </c>
      <c r="D276" t="s">
        <v>6761</v>
      </c>
      <c r="E276" s="195">
        <v>114.53</v>
      </c>
    </row>
    <row r="277" spans="1:5">
      <c r="A277">
        <v>12546</v>
      </c>
      <c r="B277" t="s">
        <v>7041</v>
      </c>
      <c r="C277" t="s">
        <v>6760</v>
      </c>
      <c r="D277" t="s">
        <v>6761</v>
      </c>
      <c r="E277" s="195">
        <v>118.56</v>
      </c>
    </row>
    <row r="278" spans="1:5">
      <c r="A278">
        <v>12547</v>
      </c>
      <c r="B278" t="s">
        <v>7042</v>
      </c>
      <c r="C278" t="s">
        <v>6760</v>
      </c>
      <c r="D278" t="s">
        <v>6761</v>
      </c>
      <c r="E278" s="195">
        <v>137.87</v>
      </c>
    </row>
    <row r="279" spans="1:5">
      <c r="A279">
        <v>12551</v>
      </c>
      <c r="B279" t="s">
        <v>7043</v>
      </c>
      <c r="C279" t="s">
        <v>6760</v>
      </c>
      <c r="D279" t="s">
        <v>6761</v>
      </c>
      <c r="E279" s="195">
        <v>150.13</v>
      </c>
    </row>
    <row r="280" spans="1:5">
      <c r="A280">
        <v>12563</v>
      </c>
      <c r="B280" t="s">
        <v>7044</v>
      </c>
      <c r="C280" t="s">
        <v>6760</v>
      </c>
      <c r="D280" t="s">
        <v>6761</v>
      </c>
      <c r="E280" s="195">
        <v>235.81</v>
      </c>
    </row>
    <row r="281" spans="1:5">
      <c r="A281">
        <v>12565</v>
      </c>
      <c r="B281" t="s">
        <v>7045</v>
      </c>
      <c r="C281" t="s">
        <v>6760</v>
      </c>
      <c r="D281" t="s">
        <v>6761</v>
      </c>
      <c r="E281" s="195">
        <v>371.08</v>
      </c>
    </row>
    <row r="282" spans="1:5">
      <c r="A282">
        <v>12567</v>
      </c>
      <c r="B282" t="s">
        <v>7046</v>
      </c>
      <c r="C282" t="s">
        <v>6760</v>
      </c>
      <c r="D282" t="s">
        <v>6761</v>
      </c>
      <c r="E282" s="195">
        <v>482.86</v>
      </c>
    </row>
    <row r="283" spans="1:5">
      <c r="A283">
        <v>12568</v>
      </c>
      <c r="B283" t="s">
        <v>7047</v>
      </c>
      <c r="C283" t="s">
        <v>6760</v>
      </c>
      <c r="D283" t="s">
        <v>6761</v>
      </c>
      <c r="E283" s="195">
        <v>797.28</v>
      </c>
    </row>
    <row r="284" spans="1:5">
      <c r="A284">
        <v>11789</v>
      </c>
      <c r="B284" t="s">
        <v>7048</v>
      </c>
      <c r="C284" t="s">
        <v>6760</v>
      </c>
      <c r="D284" t="s">
        <v>6761</v>
      </c>
      <c r="E284" s="195">
        <v>0.69</v>
      </c>
    </row>
    <row r="285" spans="1:5">
      <c r="A285">
        <v>20975</v>
      </c>
      <c r="B285" t="s">
        <v>7049</v>
      </c>
      <c r="C285" t="s">
        <v>6760</v>
      </c>
      <c r="D285" t="s">
        <v>6761</v>
      </c>
      <c r="E285" s="195">
        <v>7</v>
      </c>
    </row>
    <row r="286" spans="1:5">
      <c r="A286">
        <v>20976</v>
      </c>
      <c r="B286" t="s">
        <v>7050</v>
      </c>
      <c r="C286" t="s">
        <v>6760</v>
      </c>
      <c r="D286" t="s">
        <v>6761</v>
      </c>
      <c r="E286" s="195">
        <v>10.58</v>
      </c>
    </row>
    <row r="287" spans="1:5">
      <c r="A287">
        <v>40340</v>
      </c>
      <c r="B287" t="s">
        <v>7051</v>
      </c>
      <c r="C287" t="s">
        <v>6760</v>
      </c>
      <c r="D287" t="s">
        <v>6761</v>
      </c>
      <c r="E287" s="195">
        <v>79.180000000000007</v>
      </c>
    </row>
    <row r="288" spans="1:5">
      <c r="A288">
        <v>40341</v>
      </c>
      <c r="B288" t="s">
        <v>7052</v>
      </c>
      <c r="C288" t="s">
        <v>6760</v>
      </c>
      <c r="D288" t="s">
        <v>6761</v>
      </c>
      <c r="E288" s="195">
        <v>93.76</v>
      </c>
    </row>
    <row r="289" spans="1:5">
      <c r="A289">
        <v>40342</v>
      </c>
      <c r="B289" t="s">
        <v>7053</v>
      </c>
      <c r="C289" t="s">
        <v>6760</v>
      </c>
      <c r="D289" t="s">
        <v>6761</v>
      </c>
      <c r="E289" s="195">
        <v>118.86</v>
      </c>
    </row>
    <row r="290" spans="1:5">
      <c r="A290">
        <v>40343</v>
      </c>
      <c r="B290" t="s">
        <v>7054</v>
      </c>
      <c r="C290" t="s">
        <v>6760</v>
      </c>
      <c r="D290" t="s">
        <v>6761</v>
      </c>
      <c r="E290" s="195">
        <v>145.82</v>
      </c>
    </row>
    <row r="291" spans="1:5">
      <c r="A291">
        <v>40344</v>
      </c>
      <c r="B291" t="s">
        <v>7055</v>
      </c>
      <c r="C291" t="s">
        <v>6760</v>
      </c>
      <c r="D291" t="s">
        <v>6761</v>
      </c>
      <c r="E291" s="195">
        <v>154.18</v>
      </c>
    </row>
    <row r="292" spans="1:5">
      <c r="A292">
        <v>40345</v>
      </c>
      <c r="B292" t="s">
        <v>7056</v>
      </c>
      <c r="C292" t="s">
        <v>6760</v>
      </c>
      <c r="D292" t="s">
        <v>6761</v>
      </c>
      <c r="E292" s="195">
        <v>192.5</v>
      </c>
    </row>
    <row r="293" spans="1:5">
      <c r="A293">
        <v>40346</v>
      </c>
      <c r="B293" t="s">
        <v>7057</v>
      </c>
      <c r="C293" t="s">
        <v>6760</v>
      </c>
      <c r="D293" t="s">
        <v>6761</v>
      </c>
      <c r="E293" s="195">
        <v>181.09</v>
      </c>
    </row>
    <row r="294" spans="1:5">
      <c r="A294">
        <v>40347</v>
      </c>
      <c r="B294" t="s">
        <v>7058</v>
      </c>
      <c r="C294" t="s">
        <v>6760</v>
      </c>
      <c r="D294" t="s">
        <v>6761</v>
      </c>
      <c r="E294" s="195">
        <v>223.91</v>
      </c>
    </row>
    <row r="295" spans="1:5">
      <c r="A295">
        <v>38840</v>
      </c>
      <c r="B295" t="s">
        <v>7059</v>
      </c>
      <c r="C295" t="s">
        <v>6760</v>
      </c>
      <c r="D295" t="s">
        <v>6768</v>
      </c>
      <c r="E295" s="195">
        <v>1.9</v>
      </c>
    </row>
    <row r="296" spans="1:5">
      <c r="A296">
        <v>38841</v>
      </c>
      <c r="B296" t="s">
        <v>7060</v>
      </c>
      <c r="C296" t="s">
        <v>6760</v>
      </c>
      <c r="D296" t="s">
        <v>6768</v>
      </c>
      <c r="E296" s="195">
        <v>2.1</v>
      </c>
    </row>
    <row r="297" spans="1:5">
      <c r="A297">
        <v>38842</v>
      </c>
      <c r="B297" t="s">
        <v>7061</v>
      </c>
      <c r="C297" t="s">
        <v>6760</v>
      </c>
      <c r="D297" t="s">
        <v>6768</v>
      </c>
      <c r="E297" s="195">
        <v>4.16</v>
      </c>
    </row>
    <row r="298" spans="1:5">
      <c r="A298">
        <v>38843</v>
      </c>
      <c r="B298" t="s">
        <v>7062</v>
      </c>
      <c r="C298" t="s">
        <v>6760</v>
      </c>
      <c r="D298" t="s">
        <v>6768</v>
      </c>
      <c r="E298" s="195">
        <v>6.5</v>
      </c>
    </row>
    <row r="299" spans="1:5">
      <c r="A299">
        <v>13761</v>
      </c>
      <c r="B299" t="s">
        <v>7063</v>
      </c>
      <c r="C299" t="s">
        <v>6760</v>
      </c>
      <c r="D299" t="s">
        <v>6761</v>
      </c>
      <c r="E299" s="196">
        <v>3850.33</v>
      </c>
    </row>
    <row r="300" spans="1:5">
      <c r="A300">
        <v>12888</v>
      </c>
      <c r="B300" t="s">
        <v>7064</v>
      </c>
      <c r="C300" t="s">
        <v>7065</v>
      </c>
      <c r="D300" t="s">
        <v>6768</v>
      </c>
      <c r="E300" s="195">
        <v>133.85</v>
      </c>
    </row>
    <row r="301" spans="1:5">
      <c r="A301">
        <v>12889</v>
      </c>
      <c r="B301" t="s">
        <v>7066</v>
      </c>
      <c r="C301" t="s">
        <v>7065</v>
      </c>
      <c r="D301" t="s">
        <v>6768</v>
      </c>
      <c r="E301" s="195">
        <v>87.41</v>
      </c>
    </row>
    <row r="302" spans="1:5">
      <c r="A302">
        <v>4814</v>
      </c>
      <c r="B302" t="s">
        <v>7067</v>
      </c>
      <c r="C302" t="s">
        <v>6760</v>
      </c>
      <c r="D302" t="s">
        <v>6768</v>
      </c>
      <c r="E302" s="195">
        <v>121.82</v>
      </c>
    </row>
    <row r="303" spans="1:5">
      <c r="A303">
        <v>25967</v>
      </c>
      <c r="B303" t="s">
        <v>7068</v>
      </c>
      <c r="C303" t="s">
        <v>6760</v>
      </c>
      <c r="D303" t="s">
        <v>6768</v>
      </c>
      <c r="E303" s="196">
        <v>1830.58</v>
      </c>
    </row>
    <row r="304" spans="1:5">
      <c r="A304">
        <v>6122</v>
      </c>
      <c r="B304" t="s">
        <v>7069</v>
      </c>
      <c r="C304" t="s">
        <v>6767</v>
      </c>
      <c r="D304" t="s">
        <v>6761</v>
      </c>
      <c r="E304" s="195">
        <v>12.35</v>
      </c>
    </row>
    <row r="305" spans="1:5">
      <c r="A305">
        <v>40810</v>
      </c>
      <c r="B305" t="s">
        <v>7070</v>
      </c>
      <c r="C305" t="s">
        <v>6970</v>
      </c>
      <c r="D305" t="s">
        <v>6761</v>
      </c>
      <c r="E305" s="196">
        <v>2191.13</v>
      </c>
    </row>
    <row r="306" spans="1:5">
      <c r="A306">
        <v>21100</v>
      </c>
      <c r="B306" t="s">
        <v>7071</v>
      </c>
      <c r="C306" t="s">
        <v>6760</v>
      </c>
      <c r="D306" t="s">
        <v>6768</v>
      </c>
      <c r="E306" s="196">
        <v>2569.65</v>
      </c>
    </row>
    <row r="307" spans="1:5">
      <c r="A307">
        <v>11816</v>
      </c>
      <c r="B307" t="s">
        <v>7072</v>
      </c>
      <c r="C307" t="s">
        <v>6760</v>
      </c>
      <c r="D307" t="s">
        <v>6768</v>
      </c>
      <c r="E307" s="196">
        <v>2740</v>
      </c>
    </row>
    <row r="308" spans="1:5">
      <c r="A308">
        <v>11814</v>
      </c>
      <c r="B308" t="s">
        <v>7073</v>
      </c>
      <c r="C308" t="s">
        <v>6760</v>
      </c>
      <c r="D308" t="s">
        <v>6768</v>
      </c>
      <c r="E308" s="196">
        <v>5964.29</v>
      </c>
    </row>
    <row r="309" spans="1:5">
      <c r="A309">
        <v>14186</v>
      </c>
      <c r="B309" t="s">
        <v>7074</v>
      </c>
      <c r="C309" t="s">
        <v>6760</v>
      </c>
      <c r="D309" t="s">
        <v>6768</v>
      </c>
      <c r="E309" s="196">
        <v>7488.97</v>
      </c>
    </row>
    <row r="310" spans="1:5">
      <c r="A310">
        <v>14185</v>
      </c>
      <c r="B310" t="s">
        <v>7075</v>
      </c>
      <c r="C310" t="s">
        <v>6760</v>
      </c>
      <c r="D310" t="s">
        <v>6768</v>
      </c>
      <c r="E310" s="196">
        <v>9701.14</v>
      </c>
    </row>
    <row r="311" spans="1:5">
      <c r="A311">
        <v>11811</v>
      </c>
      <c r="B311" t="s">
        <v>7076</v>
      </c>
      <c r="C311" t="s">
        <v>6760</v>
      </c>
      <c r="D311" t="s">
        <v>6768</v>
      </c>
      <c r="E311" s="196">
        <v>3709.35</v>
      </c>
    </row>
    <row r="312" spans="1:5">
      <c r="A312">
        <v>26038</v>
      </c>
      <c r="B312" t="s">
        <v>7077</v>
      </c>
      <c r="C312" t="s">
        <v>6760</v>
      </c>
      <c r="D312" t="s">
        <v>6768</v>
      </c>
      <c r="E312" s="196">
        <v>202992.51</v>
      </c>
    </row>
    <row r="313" spans="1:5">
      <c r="A313">
        <v>34482</v>
      </c>
      <c r="B313" t="s">
        <v>7078</v>
      </c>
      <c r="C313" t="s">
        <v>6760</v>
      </c>
      <c r="D313" t="s">
        <v>6768</v>
      </c>
      <c r="E313" s="196">
        <v>4913.59</v>
      </c>
    </row>
    <row r="314" spans="1:5">
      <c r="A314">
        <v>34469</v>
      </c>
      <c r="B314" t="s">
        <v>7079</v>
      </c>
      <c r="C314" t="s">
        <v>6760</v>
      </c>
      <c r="D314" t="s">
        <v>6768</v>
      </c>
      <c r="E314" s="196">
        <v>7600.71</v>
      </c>
    </row>
    <row r="315" spans="1:5">
      <c r="A315">
        <v>34472</v>
      </c>
      <c r="B315" t="s">
        <v>7080</v>
      </c>
      <c r="C315" t="s">
        <v>6760</v>
      </c>
      <c r="D315" t="s">
        <v>6768</v>
      </c>
      <c r="E315" s="196">
        <v>2338.5</v>
      </c>
    </row>
    <row r="316" spans="1:5">
      <c r="A316">
        <v>34476</v>
      </c>
      <c r="B316" t="s">
        <v>7081</v>
      </c>
      <c r="C316" t="s">
        <v>6760</v>
      </c>
      <c r="D316" t="s">
        <v>6768</v>
      </c>
      <c r="E316" s="196">
        <v>3964.09</v>
      </c>
    </row>
    <row r="317" spans="1:5">
      <c r="A317">
        <v>34477</v>
      </c>
      <c r="B317" t="s">
        <v>7082</v>
      </c>
      <c r="C317" t="s">
        <v>6760</v>
      </c>
      <c r="D317" t="s">
        <v>6768</v>
      </c>
      <c r="E317" s="196">
        <v>5261.11</v>
      </c>
    </row>
    <row r="318" spans="1:5">
      <c r="A318">
        <v>42425</v>
      </c>
      <c r="B318" t="s">
        <v>7083</v>
      </c>
      <c r="C318" t="s">
        <v>6760</v>
      </c>
      <c r="D318" t="s">
        <v>6761</v>
      </c>
      <c r="E318" s="196">
        <v>1832.22</v>
      </c>
    </row>
    <row r="319" spans="1:5">
      <c r="A319">
        <v>42422</v>
      </c>
      <c r="B319" t="s">
        <v>7084</v>
      </c>
      <c r="C319" t="s">
        <v>6760</v>
      </c>
      <c r="D319" t="s">
        <v>6765</v>
      </c>
      <c r="E319" s="196">
        <v>2720</v>
      </c>
    </row>
    <row r="320" spans="1:5">
      <c r="A320">
        <v>43184</v>
      </c>
      <c r="B320" t="s">
        <v>7085</v>
      </c>
      <c r="C320" t="s">
        <v>6760</v>
      </c>
      <c r="D320" t="s">
        <v>6761</v>
      </c>
      <c r="E320" s="196">
        <v>3759.3</v>
      </c>
    </row>
    <row r="321" spans="1:5">
      <c r="A321">
        <v>42424</v>
      </c>
      <c r="B321" t="s">
        <v>7086</v>
      </c>
      <c r="C321" t="s">
        <v>6760</v>
      </c>
      <c r="D321" t="s">
        <v>6761</v>
      </c>
      <c r="E321" s="196">
        <v>1636.33</v>
      </c>
    </row>
    <row r="322" spans="1:5">
      <c r="A322">
        <v>42421</v>
      </c>
      <c r="B322" t="s">
        <v>7087</v>
      </c>
      <c r="C322" t="s">
        <v>6760</v>
      </c>
      <c r="D322" t="s">
        <v>6761</v>
      </c>
      <c r="E322" s="196">
        <v>14898.67</v>
      </c>
    </row>
    <row r="323" spans="1:5">
      <c r="A323">
        <v>42416</v>
      </c>
      <c r="B323" t="s">
        <v>7088</v>
      </c>
      <c r="C323" t="s">
        <v>6760</v>
      </c>
      <c r="D323" t="s">
        <v>6761</v>
      </c>
      <c r="E323" s="196">
        <v>7054.06</v>
      </c>
    </row>
    <row r="324" spans="1:5">
      <c r="A324">
        <v>42417</v>
      </c>
      <c r="B324" t="s">
        <v>7089</v>
      </c>
      <c r="C324" t="s">
        <v>6760</v>
      </c>
      <c r="D324" t="s">
        <v>6761</v>
      </c>
      <c r="E324" s="196">
        <v>7908.18</v>
      </c>
    </row>
    <row r="325" spans="1:5">
      <c r="A325">
        <v>42419</v>
      </c>
      <c r="B325" t="s">
        <v>7090</v>
      </c>
      <c r="C325" t="s">
        <v>6760</v>
      </c>
      <c r="D325" t="s">
        <v>6761</v>
      </c>
      <c r="E325" s="196">
        <v>8934.56</v>
      </c>
    </row>
    <row r="326" spans="1:5">
      <c r="A326">
        <v>42420</v>
      </c>
      <c r="B326" t="s">
        <v>7091</v>
      </c>
      <c r="C326" t="s">
        <v>6760</v>
      </c>
      <c r="D326" t="s">
        <v>6761</v>
      </c>
      <c r="E326" s="196">
        <v>12279.89</v>
      </c>
    </row>
    <row r="327" spans="1:5">
      <c r="A327">
        <v>43195</v>
      </c>
      <c r="B327" t="s">
        <v>7092</v>
      </c>
      <c r="C327" t="s">
        <v>6760</v>
      </c>
      <c r="D327" t="s">
        <v>6761</v>
      </c>
      <c r="E327" s="196">
        <v>4323.92</v>
      </c>
    </row>
    <row r="328" spans="1:5">
      <c r="A328">
        <v>43196</v>
      </c>
      <c r="B328" t="s">
        <v>7093</v>
      </c>
      <c r="C328" t="s">
        <v>6760</v>
      </c>
      <c r="D328" t="s">
        <v>6761</v>
      </c>
      <c r="E328" s="196">
        <v>5358.88</v>
      </c>
    </row>
    <row r="329" spans="1:5">
      <c r="A329">
        <v>43198</v>
      </c>
      <c r="B329" t="s">
        <v>7094</v>
      </c>
      <c r="C329" t="s">
        <v>6760</v>
      </c>
      <c r="D329" t="s">
        <v>6761</v>
      </c>
      <c r="E329" s="196">
        <v>7963.17</v>
      </c>
    </row>
    <row r="330" spans="1:5">
      <c r="A330">
        <v>43199</v>
      </c>
      <c r="B330" t="s">
        <v>7095</v>
      </c>
      <c r="C330" t="s">
        <v>6760</v>
      </c>
      <c r="D330" t="s">
        <v>6761</v>
      </c>
      <c r="E330" s="196">
        <v>8254.9699999999993</v>
      </c>
    </row>
    <row r="331" spans="1:5">
      <c r="A331">
        <v>43200</v>
      </c>
      <c r="B331" t="s">
        <v>7096</v>
      </c>
      <c r="C331" t="s">
        <v>6760</v>
      </c>
      <c r="D331" t="s">
        <v>6761</v>
      </c>
      <c r="E331" s="196">
        <v>9473.18</v>
      </c>
    </row>
    <row r="332" spans="1:5">
      <c r="A332">
        <v>39556</v>
      </c>
      <c r="B332" t="s">
        <v>7097</v>
      </c>
      <c r="C332" t="s">
        <v>6760</v>
      </c>
      <c r="D332" t="s">
        <v>6761</v>
      </c>
      <c r="E332" s="196">
        <v>5173.97</v>
      </c>
    </row>
    <row r="333" spans="1:5">
      <c r="A333">
        <v>39557</v>
      </c>
      <c r="B333" t="s">
        <v>7098</v>
      </c>
      <c r="C333" t="s">
        <v>6760</v>
      </c>
      <c r="D333" t="s">
        <v>6761</v>
      </c>
      <c r="E333" s="196">
        <v>5571.24</v>
      </c>
    </row>
    <row r="334" spans="1:5">
      <c r="A334">
        <v>39559</v>
      </c>
      <c r="B334" t="s">
        <v>7099</v>
      </c>
      <c r="C334" t="s">
        <v>6760</v>
      </c>
      <c r="D334" t="s">
        <v>6761</v>
      </c>
      <c r="E334" s="196">
        <v>8233.2199999999993</v>
      </c>
    </row>
    <row r="335" spans="1:5">
      <c r="A335">
        <v>39560</v>
      </c>
      <c r="B335" t="s">
        <v>7100</v>
      </c>
      <c r="C335" t="s">
        <v>6760</v>
      </c>
      <c r="D335" t="s">
        <v>6761</v>
      </c>
      <c r="E335" s="196">
        <v>9525.0300000000007</v>
      </c>
    </row>
    <row r="336" spans="1:5">
      <c r="A336">
        <v>39561</v>
      </c>
      <c r="B336" t="s">
        <v>7101</v>
      </c>
      <c r="C336" t="s">
        <v>6760</v>
      </c>
      <c r="D336" t="s">
        <v>6761</v>
      </c>
      <c r="E336" s="196">
        <v>9964.4</v>
      </c>
    </row>
    <row r="337" spans="1:5">
      <c r="A337">
        <v>43190</v>
      </c>
      <c r="B337" t="s">
        <v>7102</v>
      </c>
      <c r="C337" t="s">
        <v>6760</v>
      </c>
      <c r="D337" t="s">
        <v>6761</v>
      </c>
      <c r="E337" s="196">
        <v>1470.48</v>
      </c>
    </row>
    <row r="338" spans="1:5">
      <c r="A338">
        <v>39555</v>
      </c>
      <c r="B338" t="s">
        <v>7103</v>
      </c>
      <c r="C338" t="s">
        <v>6760</v>
      </c>
      <c r="D338" t="s">
        <v>6761</v>
      </c>
      <c r="E338" s="196">
        <v>1590.68</v>
      </c>
    </row>
    <row r="339" spans="1:5">
      <c r="A339">
        <v>43191</v>
      </c>
      <c r="B339" t="s">
        <v>7104</v>
      </c>
      <c r="C339" t="s">
        <v>6760</v>
      </c>
      <c r="D339" t="s">
        <v>6761</v>
      </c>
      <c r="E339" s="196">
        <v>2115.8200000000002</v>
      </c>
    </row>
    <row r="340" spans="1:5">
      <c r="A340">
        <v>39548</v>
      </c>
      <c r="B340" t="s">
        <v>7105</v>
      </c>
      <c r="C340" t="s">
        <v>6760</v>
      </c>
      <c r="D340" t="s">
        <v>6761</v>
      </c>
      <c r="E340" s="196">
        <v>2359.4699999999998</v>
      </c>
    </row>
    <row r="341" spans="1:5">
      <c r="A341">
        <v>43192</v>
      </c>
      <c r="B341" t="s">
        <v>7106</v>
      </c>
      <c r="C341" t="s">
        <v>6760</v>
      </c>
      <c r="D341" t="s">
        <v>6761</v>
      </c>
      <c r="E341" s="196">
        <v>2771.54</v>
      </c>
    </row>
    <row r="342" spans="1:5">
      <c r="A342">
        <v>39554</v>
      </c>
      <c r="B342" t="s">
        <v>7107</v>
      </c>
      <c r="C342" t="s">
        <v>6760</v>
      </c>
      <c r="D342" t="s">
        <v>6761</v>
      </c>
      <c r="E342" s="196">
        <v>3120.05</v>
      </c>
    </row>
    <row r="343" spans="1:5">
      <c r="A343">
        <v>43194</v>
      </c>
      <c r="B343" t="s">
        <v>7108</v>
      </c>
      <c r="C343" t="s">
        <v>6760</v>
      </c>
      <c r="D343" t="s">
        <v>6761</v>
      </c>
      <c r="E343" s="196">
        <v>1259.72</v>
      </c>
    </row>
    <row r="344" spans="1:5">
      <c r="A344">
        <v>39551</v>
      </c>
      <c r="B344" t="s">
        <v>7109</v>
      </c>
      <c r="C344" t="s">
        <v>6760</v>
      </c>
      <c r="D344" t="s">
        <v>6761</v>
      </c>
      <c r="E344" s="196">
        <v>1387.08</v>
      </c>
    </row>
    <row r="345" spans="1:5">
      <c r="A345">
        <v>43185</v>
      </c>
      <c r="B345" t="s">
        <v>7110</v>
      </c>
      <c r="C345" t="s">
        <v>6760</v>
      </c>
      <c r="D345" t="s">
        <v>6761</v>
      </c>
      <c r="E345" s="196">
        <v>3941.84</v>
      </c>
    </row>
    <row r="346" spans="1:5">
      <c r="A346">
        <v>43186</v>
      </c>
      <c r="B346" t="s">
        <v>7111</v>
      </c>
      <c r="C346" t="s">
        <v>6760</v>
      </c>
      <c r="D346" t="s">
        <v>6761</v>
      </c>
      <c r="E346" s="196">
        <v>4157.8500000000004</v>
      </c>
    </row>
    <row r="347" spans="1:5">
      <c r="A347">
        <v>43187</v>
      </c>
      <c r="B347" t="s">
        <v>7112</v>
      </c>
      <c r="C347" t="s">
        <v>6760</v>
      </c>
      <c r="D347" t="s">
        <v>6761</v>
      </c>
      <c r="E347" s="196">
        <v>5517.5</v>
      </c>
    </row>
    <row r="348" spans="1:5">
      <c r="A348">
        <v>43188</v>
      </c>
      <c r="B348" t="s">
        <v>7113</v>
      </c>
      <c r="C348" t="s">
        <v>6760</v>
      </c>
      <c r="D348" t="s">
        <v>6761</v>
      </c>
      <c r="E348" s="196">
        <v>6685.19</v>
      </c>
    </row>
    <row r="349" spans="1:5">
      <c r="A349">
        <v>43189</v>
      </c>
      <c r="B349" t="s">
        <v>7114</v>
      </c>
      <c r="C349" t="s">
        <v>6760</v>
      </c>
      <c r="D349" t="s">
        <v>6761</v>
      </c>
      <c r="E349" s="196">
        <v>7519.72</v>
      </c>
    </row>
    <row r="350" spans="1:5">
      <c r="A350">
        <v>39580</v>
      </c>
      <c r="B350" t="s">
        <v>7115</v>
      </c>
      <c r="C350" t="s">
        <v>6760</v>
      </c>
      <c r="D350" t="s">
        <v>6761</v>
      </c>
      <c r="E350" s="196">
        <v>59258.51</v>
      </c>
    </row>
    <row r="351" spans="1:5">
      <c r="A351">
        <v>39577</v>
      </c>
      <c r="B351" t="s">
        <v>7116</v>
      </c>
      <c r="C351" t="s">
        <v>6760</v>
      </c>
      <c r="D351" t="s">
        <v>6761</v>
      </c>
      <c r="E351" s="196">
        <v>18547.79</v>
      </c>
    </row>
    <row r="352" spans="1:5">
      <c r="A352">
        <v>39578</v>
      </c>
      <c r="B352" t="s">
        <v>7117</v>
      </c>
      <c r="C352" t="s">
        <v>6760</v>
      </c>
      <c r="D352" t="s">
        <v>6761</v>
      </c>
      <c r="E352" s="196">
        <v>23936.29</v>
      </c>
    </row>
    <row r="353" spans="1:5">
      <c r="A353">
        <v>39579</v>
      </c>
      <c r="B353" t="s">
        <v>7118</v>
      </c>
      <c r="C353" t="s">
        <v>6760</v>
      </c>
      <c r="D353" t="s">
        <v>6761</v>
      </c>
      <c r="E353" s="196">
        <v>34825.42</v>
      </c>
    </row>
    <row r="354" spans="1:5">
      <c r="A354">
        <v>39826</v>
      </c>
      <c r="B354" t="s">
        <v>7119</v>
      </c>
      <c r="C354" t="s">
        <v>6760</v>
      </c>
      <c r="D354" t="s">
        <v>6761</v>
      </c>
      <c r="E354" s="196">
        <v>4277.1899999999996</v>
      </c>
    </row>
    <row r="355" spans="1:5">
      <c r="A355">
        <v>10700</v>
      </c>
      <c r="B355" t="s">
        <v>7120</v>
      </c>
      <c r="C355" t="s">
        <v>6760</v>
      </c>
      <c r="D355" t="s">
        <v>6768</v>
      </c>
      <c r="E355" s="196">
        <v>12121.63</v>
      </c>
    </row>
    <row r="356" spans="1:5">
      <c r="A356">
        <v>346</v>
      </c>
      <c r="B356" t="s">
        <v>7121</v>
      </c>
      <c r="C356" t="s">
        <v>6790</v>
      </c>
      <c r="D356" t="s">
        <v>6761</v>
      </c>
      <c r="E356" s="195">
        <v>14.21</v>
      </c>
    </row>
    <row r="357" spans="1:5">
      <c r="A357">
        <v>3312</v>
      </c>
      <c r="B357" t="s">
        <v>7122</v>
      </c>
      <c r="C357" t="s">
        <v>6790</v>
      </c>
      <c r="D357" t="s">
        <v>6768</v>
      </c>
      <c r="E357" s="195">
        <v>21.12</v>
      </c>
    </row>
    <row r="358" spans="1:5">
      <c r="A358">
        <v>339</v>
      </c>
      <c r="B358" t="s">
        <v>7123</v>
      </c>
      <c r="C358" t="s">
        <v>6785</v>
      </c>
      <c r="D358" t="s">
        <v>6761</v>
      </c>
      <c r="E358" s="195">
        <v>0.73</v>
      </c>
    </row>
    <row r="359" spans="1:5">
      <c r="A359">
        <v>340</v>
      </c>
      <c r="B359" t="s">
        <v>7124</v>
      </c>
      <c r="C359" t="s">
        <v>6785</v>
      </c>
      <c r="D359" t="s">
        <v>6761</v>
      </c>
      <c r="E359" s="195">
        <v>0.66</v>
      </c>
    </row>
    <row r="360" spans="1:5">
      <c r="A360">
        <v>335</v>
      </c>
      <c r="B360" t="s">
        <v>7125</v>
      </c>
      <c r="C360" t="s">
        <v>6790</v>
      </c>
      <c r="D360" t="s">
        <v>6761</v>
      </c>
      <c r="E360" s="195">
        <v>10.37</v>
      </c>
    </row>
    <row r="361" spans="1:5">
      <c r="A361">
        <v>43130</v>
      </c>
      <c r="B361" t="s">
        <v>7126</v>
      </c>
      <c r="C361" t="s">
        <v>6790</v>
      </c>
      <c r="D361" t="s">
        <v>6765</v>
      </c>
      <c r="E361" s="195">
        <v>12</v>
      </c>
    </row>
    <row r="362" spans="1:5">
      <c r="A362">
        <v>342</v>
      </c>
      <c r="B362" t="s">
        <v>7127</v>
      </c>
      <c r="C362" t="s">
        <v>6790</v>
      </c>
      <c r="D362" t="s">
        <v>6761</v>
      </c>
      <c r="E362" s="195">
        <v>11.72</v>
      </c>
    </row>
    <row r="363" spans="1:5">
      <c r="A363">
        <v>333</v>
      </c>
      <c r="B363" t="s">
        <v>7128</v>
      </c>
      <c r="C363" t="s">
        <v>6790</v>
      </c>
      <c r="D363" t="s">
        <v>6765</v>
      </c>
      <c r="E363" s="195">
        <v>12</v>
      </c>
    </row>
    <row r="364" spans="1:5">
      <c r="A364">
        <v>344</v>
      </c>
      <c r="B364" t="s">
        <v>7129</v>
      </c>
      <c r="C364" t="s">
        <v>6790</v>
      </c>
      <c r="D364" t="s">
        <v>6761</v>
      </c>
      <c r="E364" s="195">
        <v>15.77</v>
      </c>
    </row>
    <row r="365" spans="1:5">
      <c r="A365">
        <v>345</v>
      </c>
      <c r="B365" t="s">
        <v>7130</v>
      </c>
      <c r="C365" t="s">
        <v>6790</v>
      </c>
      <c r="D365" t="s">
        <v>6761</v>
      </c>
      <c r="E365" s="195">
        <v>17.11</v>
      </c>
    </row>
    <row r="366" spans="1:5">
      <c r="A366">
        <v>43131</v>
      </c>
      <c r="B366" t="s">
        <v>7131</v>
      </c>
      <c r="C366" t="s">
        <v>6790</v>
      </c>
      <c r="D366" t="s">
        <v>6761</v>
      </c>
      <c r="E366" s="195">
        <v>13.94</v>
      </c>
    </row>
    <row r="367" spans="1:5">
      <c r="A367">
        <v>3313</v>
      </c>
      <c r="B367" t="s">
        <v>7132</v>
      </c>
      <c r="C367" t="s">
        <v>6790</v>
      </c>
      <c r="D367" t="s">
        <v>6768</v>
      </c>
      <c r="E367" s="195">
        <v>27.18</v>
      </c>
    </row>
    <row r="368" spans="1:5">
      <c r="A368">
        <v>43132</v>
      </c>
      <c r="B368" t="s">
        <v>7133</v>
      </c>
      <c r="C368" t="s">
        <v>6790</v>
      </c>
      <c r="D368" t="s">
        <v>6761</v>
      </c>
      <c r="E368" s="195">
        <v>11.29</v>
      </c>
    </row>
    <row r="369" spans="1:5">
      <c r="A369">
        <v>34562</v>
      </c>
      <c r="B369" t="s">
        <v>7134</v>
      </c>
      <c r="C369" t="s">
        <v>6790</v>
      </c>
      <c r="D369" t="s">
        <v>6761</v>
      </c>
      <c r="E369" s="195">
        <v>11.33</v>
      </c>
    </row>
    <row r="370" spans="1:5">
      <c r="A370">
        <v>337</v>
      </c>
      <c r="B370" t="s">
        <v>7135</v>
      </c>
      <c r="C370" t="s">
        <v>6790</v>
      </c>
      <c r="D370" t="s">
        <v>6765</v>
      </c>
      <c r="E370" s="195">
        <v>10.95</v>
      </c>
    </row>
    <row r="371" spans="1:5">
      <c r="A371">
        <v>369</v>
      </c>
      <c r="B371" t="s">
        <v>7136</v>
      </c>
      <c r="C371" t="s">
        <v>6966</v>
      </c>
      <c r="D371" t="s">
        <v>6761</v>
      </c>
      <c r="E371" s="195">
        <v>66.81</v>
      </c>
    </row>
    <row r="372" spans="1:5">
      <c r="A372">
        <v>366</v>
      </c>
      <c r="B372" t="s">
        <v>7137</v>
      </c>
      <c r="C372" t="s">
        <v>6966</v>
      </c>
      <c r="D372" t="s">
        <v>6765</v>
      </c>
      <c r="E372" s="195">
        <v>65</v>
      </c>
    </row>
    <row r="373" spans="1:5">
      <c r="A373">
        <v>367</v>
      </c>
      <c r="B373" t="s">
        <v>7138</v>
      </c>
      <c r="C373" t="s">
        <v>6966</v>
      </c>
      <c r="D373" t="s">
        <v>6765</v>
      </c>
      <c r="E373" s="195">
        <v>56.5</v>
      </c>
    </row>
    <row r="374" spans="1:5">
      <c r="A374">
        <v>370</v>
      </c>
      <c r="B374" t="s">
        <v>7139</v>
      </c>
      <c r="C374" t="s">
        <v>6966</v>
      </c>
      <c r="D374" t="s">
        <v>6765</v>
      </c>
      <c r="E374" s="195">
        <v>62.5</v>
      </c>
    </row>
    <row r="375" spans="1:5">
      <c r="A375">
        <v>368</v>
      </c>
      <c r="B375" t="s">
        <v>7140</v>
      </c>
      <c r="C375" t="s">
        <v>6966</v>
      </c>
      <c r="D375" t="s">
        <v>6761</v>
      </c>
      <c r="E375" s="195">
        <v>42.37</v>
      </c>
    </row>
    <row r="376" spans="1:5">
      <c r="A376">
        <v>11075</v>
      </c>
      <c r="B376" t="s">
        <v>7141</v>
      </c>
      <c r="C376" t="s">
        <v>6966</v>
      </c>
      <c r="D376" t="s">
        <v>6761</v>
      </c>
      <c r="E376" s="195">
        <v>925.18</v>
      </c>
    </row>
    <row r="377" spans="1:5">
      <c r="A377">
        <v>11076</v>
      </c>
      <c r="B377" t="s">
        <v>7142</v>
      </c>
      <c r="C377" t="s">
        <v>6966</v>
      </c>
      <c r="D377" t="s">
        <v>6761</v>
      </c>
      <c r="E377" s="195">
        <v>70.62</v>
      </c>
    </row>
    <row r="378" spans="1:5">
      <c r="A378">
        <v>1381</v>
      </c>
      <c r="B378" t="s">
        <v>7143</v>
      </c>
      <c r="C378" t="s">
        <v>6790</v>
      </c>
      <c r="D378" t="s">
        <v>6765</v>
      </c>
      <c r="E378" s="195">
        <v>0.6</v>
      </c>
    </row>
    <row r="379" spans="1:5">
      <c r="A379">
        <v>34353</v>
      </c>
      <c r="B379" t="s">
        <v>7144</v>
      </c>
      <c r="C379" t="s">
        <v>6790</v>
      </c>
      <c r="D379" t="s">
        <v>6761</v>
      </c>
      <c r="E379" s="195">
        <v>1.2</v>
      </c>
    </row>
    <row r="380" spans="1:5">
      <c r="A380">
        <v>37595</v>
      </c>
      <c r="B380" t="s">
        <v>7145</v>
      </c>
      <c r="C380" t="s">
        <v>6790</v>
      </c>
      <c r="D380" t="s">
        <v>6761</v>
      </c>
      <c r="E380" s="195">
        <v>1.83</v>
      </c>
    </row>
    <row r="381" spans="1:5">
      <c r="A381">
        <v>37596</v>
      </c>
      <c r="B381" t="s">
        <v>7146</v>
      </c>
      <c r="C381" t="s">
        <v>6790</v>
      </c>
      <c r="D381" t="s">
        <v>6761</v>
      </c>
      <c r="E381" s="195">
        <v>2.72</v>
      </c>
    </row>
    <row r="382" spans="1:5">
      <c r="A382">
        <v>371</v>
      </c>
      <c r="B382" t="s">
        <v>7147</v>
      </c>
      <c r="C382" t="s">
        <v>6790</v>
      </c>
      <c r="D382" t="s">
        <v>6761</v>
      </c>
      <c r="E382" s="195">
        <v>0.54</v>
      </c>
    </row>
    <row r="383" spans="1:5">
      <c r="A383">
        <v>37553</v>
      </c>
      <c r="B383" t="s">
        <v>7148</v>
      </c>
      <c r="C383" t="s">
        <v>6790</v>
      </c>
      <c r="D383" t="s">
        <v>6761</v>
      </c>
      <c r="E383" s="195">
        <v>2.0299999999999998</v>
      </c>
    </row>
    <row r="384" spans="1:5">
      <c r="A384">
        <v>37552</v>
      </c>
      <c r="B384" t="s">
        <v>7149</v>
      </c>
      <c r="C384" t="s">
        <v>6790</v>
      </c>
      <c r="D384" t="s">
        <v>6761</v>
      </c>
      <c r="E384" s="195">
        <v>2.6</v>
      </c>
    </row>
    <row r="385" spans="1:5">
      <c r="A385">
        <v>36880</v>
      </c>
      <c r="B385" t="s">
        <v>7150</v>
      </c>
      <c r="C385" t="s">
        <v>6790</v>
      </c>
      <c r="D385" t="s">
        <v>6761</v>
      </c>
      <c r="E385" s="195">
        <v>2.02</v>
      </c>
    </row>
    <row r="386" spans="1:5">
      <c r="A386">
        <v>34355</v>
      </c>
      <c r="B386" t="s">
        <v>7151</v>
      </c>
      <c r="C386" t="s">
        <v>6790</v>
      </c>
      <c r="D386" t="s">
        <v>6761</v>
      </c>
      <c r="E386" s="195">
        <v>1.66</v>
      </c>
    </row>
    <row r="387" spans="1:5">
      <c r="A387">
        <v>130</v>
      </c>
      <c r="B387" t="s">
        <v>7152</v>
      </c>
      <c r="C387" t="s">
        <v>6790</v>
      </c>
      <c r="D387" t="s">
        <v>6761</v>
      </c>
      <c r="E387" s="195">
        <v>2.67</v>
      </c>
    </row>
    <row r="388" spans="1:5">
      <c r="A388">
        <v>135</v>
      </c>
      <c r="B388" t="s">
        <v>7153</v>
      </c>
      <c r="C388" t="s">
        <v>6790</v>
      </c>
      <c r="D388" t="s">
        <v>6761</v>
      </c>
      <c r="E388" s="195">
        <v>2.15</v>
      </c>
    </row>
    <row r="389" spans="1:5">
      <c r="A389">
        <v>36886</v>
      </c>
      <c r="B389" t="s">
        <v>7154</v>
      </c>
      <c r="C389" t="s">
        <v>6790</v>
      </c>
      <c r="D389" t="s">
        <v>6761</v>
      </c>
      <c r="E389" s="195">
        <v>0.64</v>
      </c>
    </row>
    <row r="390" spans="1:5">
      <c r="A390">
        <v>374</v>
      </c>
      <c r="B390" t="s">
        <v>7155</v>
      </c>
      <c r="C390" t="s">
        <v>6790</v>
      </c>
      <c r="D390" t="s">
        <v>6761</v>
      </c>
      <c r="E390" s="195">
        <v>0.46</v>
      </c>
    </row>
    <row r="391" spans="1:5">
      <c r="A391">
        <v>38546</v>
      </c>
      <c r="B391" t="s">
        <v>7156</v>
      </c>
      <c r="C391" t="s">
        <v>6966</v>
      </c>
      <c r="D391" t="s">
        <v>6761</v>
      </c>
      <c r="E391" s="195">
        <v>465.76</v>
      </c>
    </row>
    <row r="392" spans="1:5">
      <c r="A392">
        <v>34549</v>
      </c>
      <c r="B392" t="s">
        <v>7157</v>
      </c>
      <c r="C392" t="s">
        <v>6966</v>
      </c>
      <c r="D392" t="s">
        <v>6761</v>
      </c>
      <c r="E392" s="195">
        <v>200.43</v>
      </c>
    </row>
    <row r="393" spans="1:5">
      <c r="A393">
        <v>6081</v>
      </c>
      <c r="B393" t="s">
        <v>7158</v>
      </c>
      <c r="C393" t="s">
        <v>6966</v>
      </c>
      <c r="D393" t="s">
        <v>6761</v>
      </c>
      <c r="E393" s="195">
        <v>28.39</v>
      </c>
    </row>
    <row r="394" spans="1:5">
      <c r="A394">
        <v>6077</v>
      </c>
      <c r="B394" t="s">
        <v>7159</v>
      </c>
      <c r="C394" t="s">
        <v>6966</v>
      </c>
      <c r="D394" t="s">
        <v>6761</v>
      </c>
      <c r="E394" s="195">
        <v>16.36</v>
      </c>
    </row>
    <row r="395" spans="1:5">
      <c r="A395">
        <v>6079</v>
      </c>
      <c r="B395" t="s">
        <v>7160</v>
      </c>
      <c r="C395" t="s">
        <v>6966</v>
      </c>
      <c r="D395" t="s">
        <v>6761</v>
      </c>
      <c r="E395" s="195">
        <v>9.35</v>
      </c>
    </row>
    <row r="396" spans="1:5">
      <c r="A396">
        <v>1091</v>
      </c>
      <c r="B396" t="s">
        <v>7161</v>
      </c>
      <c r="C396" t="s">
        <v>6760</v>
      </c>
      <c r="D396" t="s">
        <v>6761</v>
      </c>
      <c r="E396" s="195">
        <v>20.84</v>
      </c>
    </row>
    <row r="397" spans="1:5">
      <c r="A397">
        <v>1094</v>
      </c>
      <c r="B397" t="s">
        <v>7162</v>
      </c>
      <c r="C397" t="s">
        <v>6760</v>
      </c>
      <c r="D397" t="s">
        <v>6761</v>
      </c>
      <c r="E397" s="195">
        <v>14.57</v>
      </c>
    </row>
    <row r="398" spans="1:5">
      <c r="A398">
        <v>1095</v>
      </c>
      <c r="B398" t="s">
        <v>7163</v>
      </c>
      <c r="C398" t="s">
        <v>6760</v>
      </c>
      <c r="D398" t="s">
        <v>6761</v>
      </c>
      <c r="E398" s="195">
        <v>30.98</v>
      </c>
    </row>
    <row r="399" spans="1:5">
      <c r="A399">
        <v>1092</v>
      </c>
      <c r="B399" t="s">
        <v>7164</v>
      </c>
      <c r="C399" t="s">
        <v>6760</v>
      </c>
      <c r="D399" t="s">
        <v>6765</v>
      </c>
      <c r="E399" s="195">
        <v>23.97</v>
      </c>
    </row>
    <row r="400" spans="1:5">
      <c r="A400">
        <v>1093</v>
      </c>
      <c r="B400" t="s">
        <v>7165</v>
      </c>
      <c r="C400" t="s">
        <v>6760</v>
      </c>
      <c r="D400" t="s">
        <v>6761</v>
      </c>
      <c r="E400" s="195">
        <v>55.97</v>
      </c>
    </row>
    <row r="401" spans="1:5">
      <c r="A401">
        <v>1090</v>
      </c>
      <c r="B401" t="s">
        <v>7166</v>
      </c>
      <c r="C401" t="s">
        <v>6760</v>
      </c>
      <c r="D401" t="s">
        <v>6761</v>
      </c>
      <c r="E401" s="195">
        <v>40.08</v>
      </c>
    </row>
    <row r="402" spans="1:5">
      <c r="A402">
        <v>1096</v>
      </c>
      <c r="B402" t="s">
        <v>7167</v>
      </c>
      <c r="C402" t="s">
        <v>6760</v>
      </c>
      <c r="D402" t="s">
        <v>6761</v>
      </c>
      <c r="E402" s="195">
        <v>72.13</v>
      </c>
    </row>
    <row r="403" spans="1:5">
      <c r="A403">
        <v>1097</v>
      </c>
      <c r="B403" t="s">
        <v>7168</v>
      </c>
      <c r="C403" t="s">
        <v>6760</v>
      </c>
      <c r="D403" t="s">
        <v>6761</v>
      </c>
      <c r="E403" s="195">
        <v>61.22</v>
      </c>
    </row>
    <row r="404" spans="1:5">
      <c r="A404">
        <v>378</v>
      </c>
      <c r="B404" t="s">
        <v>7169</v>
      </c>
      <c r="C404" t="s">
        <v>6767</v>
      </c>
      <c r="D404" t="s">
        <v>6761</v>
      </c>
      <c r="E404" s="195">
        <v>12.85</v>
      </c>
    </row>
    <row r="405" spans="1:5">
      <c r="A405">
        <v>40911</v>
      </c>
      <c r="B405" t="s">
        <v>7170</v>
      </c>
      <c r="C405" t="s">
        <v>6970</v>
      </c>
      <c r="D405" t="s">
        <v>6761</v>
      </c>
      <c r="E405" s="196">
        <v>2277.29</v>
      </c>
    </row>
    <row r="406" spans="1:5">
      <c r="A406">
        <v>33939</v>
      </c>
      <c r="B406" t="s">
        <v>7171</v>
      </c>
      <c r="C406" t="s">
        <v>6767</v>
      </c>
      <c r="D406" t="s">
        <v>6761</v>
      </c>
      <c r="E406" s="195">
        <v>57.32</v>
      </c>
    </row>
    <row r="407" spans="1:5">
      <c r="A407">
        <v>40815</v>
      </c>
      <c r="B407" t="s">
        <v>7172</v>
      </c>
      <c r="C407" t="s">
        <v>6970</v>
      </c>
      <c r="D407" t="s">
        <v>6761</v>
      </c>
      <c r="E407" s="196">
        <v>10156.08</v>
      </c>
    </row>
    <row r="408" spans="1:5">
      <c r="A408">
        <v>34760</v>
      </c>
      <c r="B408" t="s">
        <v>7173</v>
      </c>
      <c r="C408" t="s">
        <v>6767</v>
      </c>
      <c r="D408" t="s">
        <v>6761</v>
      </c>
      <c r="E408" s="195">
        <v>54.12</v>
      </c>
    </row>
    <row r="409" spans="1:5">
      <c r="A409">
        <v>40935</v>
      </c>
      <c r="B409" t="s">
        <v>7174</v>
      </c>
      <c r="C409" t="s">
        <v>6970</v>
      </c>
      <c r="D409" t="s">
        <v>6761</v>
      </c>
      <c r="E409" s="196">
        <v>9589.81</v>
      </c>
    </row>
    <row r="410" spans="1:5">
      <c r="A410">
        <v>33952</v>
      </c>
      <c r="B410" t="s">
        <v>7175</v>
      </c>
      <c r="C410" t="s">
        <v>6767</v>
      </c>
      <c r="D410" t="s">
        <v>6761</v>
      </c>
      <c r="E410" s="195">
        <v>81.42</v>
      </c>
    </row>
    <row r="411" spans="1:5">
      <c r="A411">
        <v>40816</v>
      </c>
      <c r="B411" t="s">
        <v>7176</v>
      </c>
      <c r="C411" t="s">
        <v>6970</v>
      </c>
      <c r="D411" t="s">
        <v>6761</v>
      </c>
      <c r="E411" s="196">
        <v>14425.88</v>
      </c>
    </row>
    <row r="412" spans="1:5">
      <c r="A412">
        <v>33953</v>
      </c>
      <c r="B412" t="s">
        <v>7177</v>
      </c>
      <c r="C412" t="s">
        <v>6767</v>
      </c>
      <c r="D412" t="s">
        <v>6761</v>
      </c>
      <c r="E412" s="195">
        <v>107.65</v>
      </c>
    </row>
    <row r="413" spans="1:5">
      <c r="A413">
        <v>40817</v>
      </c>
      <c r="B413" t="s">
        <v>7178</v>
      </c>
      <c r="C413" t="s">
        <v>6970</v>
      </c>
      <c r="D413" t="s">
        <v>6761</v>
      </c>
      <c r="E413" s="196">
        <v>19072.3</v>
      </c>
    </row>
    <row r="414" spans="1:5">
      <c r="A414">
        <v>13348</v>
      </c>
      <c r="B414" t="s">
        <v>7179</v>
      </c>
      <c r="C414" t="s">
        <v>6760</v>
      </c>
      <c r="D414" t="s">
        <v>6761</v>
      </c>
      <c r="E414" s="195">
        <v>0.49</v>
      </c>
    </row>
    <row r="415" spans="1:5">
      <c r="A415">
        <v>39211</v>
      </c>
      <c r="B415" t="s">
        <v>7180</v>
      </c>
      <c r="C415" t="s">
        <v>6760</v>
      </c>
      <c r="D415" t="s">
        <v>6761</v>
      </c>
      <c r="E415" s="195">
        <v>0.85</v>
      </c>
    </row>
    <row r="416" spans="1:5">
      <c r="A416">
        <v>39212</v>
      </c>
      <c r="B416" t="s">
        <v>7181</v>
      </c>
      <c r="C416" t="s">
        <v>6760</v>
      </c>
      <c r="D416" t="s">
        <v>6761</v>
      </c>
      <c r="E416" s="195">
        <v>0.95</v>
      </c>
    </row>
    <row r="417" spans="1:5">
      <c r="A417">
        <v>39208</v>
      </c>
      <c r="B417" t="s">
        <v>7182</v>
      </c>
      <c r="C417" t="s">
        <v>6760</v>
      </c>
      <c r="D417" t="s">
        <v>6761</v>
      </c>
      <c r="E417" s="195">
        <v>0.26</v>
      </c>
    </row>
    <row r="418" spans="1:5">
      <c r="A418">
        <v>39210</v>
      </c>
      <c r="B418" t="s">
        <v>7183</v>
      </c>
      <c r="C418" t="s">
        <v>6760</v>
      </c>
      <c r="D418" t="s">
        <v>6761</v>
      </c>
      <c r="E418" s="195">
        <v>0.47</v>
      </c>
    </row>
    <row r="419" spans="1:5">
      <c r="A419">
        <v>39214</v>
      </c>
      <c r="B419" t="s">
        <v>7184</v>
      </c>
      <c r="C419" t="s">
        <v>6760</v>
      </c>
      <c r="D419" t="s">
        <v>6761</v>
      </c>
      <c r="E419" s="195">
        <v>1.76</v>
      </c>
    </row>
    <row r="420" spans="1:5">
      <c r="A420">
        <v>39213</v>
      </c>
      <c r="B420" t="s">
        <v>7185</v>
      </c>
      <c r="C420" t="s">
        <v>6760</v>
      </c>
      <c r="D420" t="s">
        <v>6761</v>
      </c>
      <c r="E420" s="195">
        <v>1.24</v>
      </c>
    </row>
    <row r="421" spans="1:5">
      <c r="A421">
        <v>39209</v>
      </c>
      <c r="B421" t="s">
        <v>7186</v>
      </c>
      <c r="C421" t="s">
        <v>6760</v>
      </c>
      <c r="D421" t="s">
        <v>6761</v>
      </c>
      <c r="E421" s="195">
        <v>0.31</v>
      </c>
    </row>
    <row r="422" spans="1:5">
      <c r="A422">
        <v>39207</v>
      </c>
      <c r="B422" t="s">
        <v>7187</v>
      </c>
      <c r="C422" t="s">
        <v>6760</v>
      </c>
      <c r="D422" t="s">
        <v>6761</v>
      </c>
      <c r="E422" s="195">
        <v>0.47</v>
      </c>
    </row>
    <row r="423" spans="1:5">
      <c r="A423">
        <v>39215</v>
      </c>
      <c r="B423" t="s">
        <v>7188</v>
      </c>
      <c r="C423" t="s">
        <v>6760</v>
      </c>
      <c r="D423" t="s">
        <v>6761</v>
      </c>
      <c r="E423" s="195">
        <v>3.21</v>
      </c>
    </row>
    <row r="424" spans="1:5">
      <c r="A424">
        <v>39216</v>
      </c>
      <c r="B424" t="s">
        <v>7189</v>
      </c>
      <c r="C424" t="s">
        <v>6760</v>
      </c>
      <c r="D424" t="s">
        <v>6761</v>
      </c>
      <c r="E424" s="195">
        <v>4.4800000000000004</v>
      </c>
    </row>
    <row r="425" spans="1:5">
      <c r="A425">
        <v>379</v>
      </c>
      <c r="B425" t="s">
        <v>7190</v>
      </c>
      <c r="C425" t="s">
        <v>6760</v>
      </c>
      <c r="D425" t="s">
        <v>6761</v>
      </c>
      <c r="E425" s="195">
        <v>0.43</v>
      </c>
    </row>
    <row r="426" spans="1:5">
      <c r="A426">
        <v>11267</v>
      </c>
      <c r="B426" t="s">
        <v>7191</v>
      </c>
      <c r="C426" t="s">
        <v>6760</v>
      </c>
      <c r="D426" t="s">
        <v>6761</v>
      </c>
      <c r="E426" s="195">
        <v>4.33</v>
      </c>
    </row>
    <row r="427" spans="1:5">
      <c r="A427">
        <v>41901</v>
      </c>
      <c r="B427" t="s">
        <v>7192</v>
      </c>
      <c r="C427" t="s">
        <v>6790</v>
      </c>
      <c r="D427" t="s">
        <v>6765</v>
      </c>
      <c r="E427" s="195">
        <v>5.8</v>
      </c>
    </row>
    <row r="428" spans="1:5">
      <c r="A428">
        <v>510</v>
      </c>
      <c r="B428" t="s">
        <v>7193</v>
      </c>
      <c r="C428" t="s">
        <v>6790</v>
      </c>
      <c r="D428" t="s">
        <v>6768</v>
      </c>
      <c r="E428" s="195">
        <v>8.49</v>
      </c>
    </row>
    <row r="429" spans="1:5">
      <c r="A429">
        <v>516</v>
      </c>
      <c r="B429" t="s">
        <v>7194</v>
      </c>
      <c r="C429" t="s">
        <v>6790</v>
      </c>
      <c r="D429" t="s">
        <v>6768</v>
      </c>
      <c r="E429" s="195">
        <v>9.0500000000000007</v>
      </c>
    </row>
    <row r="430" spans="1:5">
      <c r="A430">
        <v>509</v>
      </c>
      <c r="B430" t="s">
        <v>7195</v>
      </c>
      <c r="C430" t="s">
        <v>6790</v>
      </c>
      <c r="D430" t="s">
        <v>6768</v>
      </c>
      <c r="E430" s="195">
        <v>9.24</v>
      </c>
    </row>
    <row r="431" spans="1:5">
      <c r="A431">
        <v>40331</v>
      </c>
      <c r="B431" t="s">
        <v>7196</v>
      </c>
      <c r="C431" t="s">
        <v>6767</v>
      </c>
      <c r="D431" t="s">
        <v>6761</v>
      </c>
      <c r="E431" s="195">
        <v>10.78</v>
      </c>
    </row>
    <row r="432" spans="1:5">
      <c r="A432">
        <v>40930</v>
      </c>
      <c r="B432" t="s">
        <v>7197</v>
      </c>
      <c r="C432" t="s">
        <v>6970</v>
      </c>
      <c r="D432" t="s">
        <v>6761</v>
      </c>
      <c r="E432" s="196">
        <v>1912.4</v>
      </c>
    </row>
    <row r="433" spans="1:5">
      <c r="A433">
        <v>11761</v>
      </c>
      <c r="B433" t="s">
        <v>7198</v>
      </c>
      <c r="C433" t="s">
        <v>6760</v>
      </c>
      <c r="D433" t="s">
        <v>6761</v>
      </c>
      <c r="E433" s="195">
        <v>51.99</v>
      </c>
    </row>
    <row r="434" spans="1:5">
      <c r="A434">
        <v>377</v>
      </c>
      <c r="B434" t="s">
        <v>7199</v>
      </c>
      <c r="C434" t="s">
        <v>6760</v>
      </c>
      <c r="D434" t="s">
        <v>6765</v>
      </c>
      <c r="E434" s="195">
        <v>24.43</v>
      </c>
    </row>
    <row r="435" spans="1:5">
      <c r="A435">
        <v>7588</v>
      </c>
      <c r="B435" t="s">
        <v>7200</v>
      </c>
      <c r="C435" t="s">
        <v>6760</v>
      </c>
      <c r="D435" t="s">
        <v>6765</v>
      </c>
      <c r="E435" s="195">
        <v>29.43</v>
      </c>
    </row>
    <row r="436" spans="1:5">
      <c r="A436">
        <v>34392</v>
      </c>
      <c r="B436" t="s">
        <v>7201</v>
      </c>
      <c r="C436" t="s">
        <v>6767</v>
      </c>
      <c r="D436" t="s">
        <v>6761</v>
      </c>
      <c r="E436" s="195">
        <v>9.84</v>
      </c>
    </row>
    <row r="437" spans="1:5">
      <c r="A437">
        <v>40908</v>
      </c>
      <c r="B437" t="s">
        <v>7202</v>
      </c>
      <c r="C437" t="s">
        <v>6970</v>
      </c>
      <c r="D437" t="s">
        <v>6761</v>
      </c>
      <c r="E437" s="196">
        <v>1744.96</v>
      </c>
    </row>
    <row r="438" spans="1:5">
      <c r="A438">
        <v>34551</v>
      </c>
      <c r="B438" t="s">
        <v>7203</v>
      </c>
      <c r="C438" t="s">
        <v>6767</v>
      </c>
      <c r="D438" t="s">
        <v>6761</v>
      </c>
      <c r="E438" s="195">
        <v>9.35</v>
      </c>
    </row>
    <row r="439" spans="1:5">
      <c r="A439">
        <v>41078</v>
      </c>
      <c r="B439" t="s">
        <v>7204</v>
      </c>
      <c r="C439" t="s">
        <v>6970</v>
      </c>
      <c r="D439" t="s">
        <v>6761</v>
      </c>
      <c r="E439" s="196">
        <v>1660.04</v>
      </c>
    </row>
    <row r="440" spans="1:5">
      <c r="A440">
        <v>246</v>
      </c>
      <c r="B440" t="s">
        <v>7205</v>
      </c>
      <c r="C440" t="s">
        <v>6767</v>
      </c>
      <c r="D440" t="s">
        <v>6761</v>
      </c>
      <c r="E440" s="195">
        <v>9.41</v>
      </c>
    </row>
    <row r="441" spans="1:5">
      <c r="A441">
        <v>40927</v>
      </c>
      <c r="B441" t="s">
        <v>7206</v>
      </c>
      <c r="C441" t="s">
        <v>6970</v>
      </c>
      <c r="D441" t="s">
        <v>6761</v>
      </c>
      <c r="E441" s="196">
        <v>1670.31</v>
      </c>
    </row>
    <row r="442" spans="1:5">
      <c r="A442">
        <v>2350</v>
      </c>
      <c r="B442" t="s">
        <v>7207</v>
      </c>
      <c r="C442" t="s">
        <v>6767</v>
      </c>
      <c r="D442" t="s">
        <v>6761</v>
      </c>
      <c r="E442" s="195">
        <v>10.35</v>
      </c>
    </row>
    <row r="443" spans="1:5">
      <c r="A443">
        <v>40812</v>
      </c>
      <c r="B443" t="s">
        <v>7208</v>
      </c>
      <c r="C443" t="s">
        <v>6970</v>
      </c>
      <c r="D443" t="s">
        <v>6761</v>
      </c>
      <c r="E443" s="196">
        <v>1836.1</v>
      </c>
    </row>
    <row r="444" spans="1:5">
      <c r="A444">
        <v>245</v>
      </c>
      <c r="B444" t="s">
        <v>7209</v>
      </c>
      <c r="C444" t="s">
        <v>6767</v>
      </c>
      <c r="D444" t="s">
        <v>6761</v>
      </c>
      <c r="E444" s="195">
        <v>17.62</v>
      </c>
    </row>
    <row r="445" spans="1:5">
      <c r="A445">
        <v>41090</v>
      </c>
      <c r="B445" t="s">
        <v>7210</v>
      </c>
      <c r="C445" t="s">
        <v>6970</v>
      </c>
      <c r="D445" t="s">
        <v>6761</v>
      </c>
      <c r="E445" s="196">
        <v>3124.62</v>
      </c>
    </row>
    <row r="446" spans="1:5">
      <c r="A446">
        <v>251</v>
      </c>
      <c r="B446" t="s">
        <v>7211</v>
      </c>
      <c r="C446" t="s">
        <v>6767</v>
      </c>
      <c r="D446" t="s">
        <v>6761</v>
      </c>
      <c r="E446" s="195">
        <v>8.0399999999999991</v>
      </c>
    </row>
    <row r="447" spans="1:5">
      <c r="A447">
        <v>40975</v>
      </c>
      <c r="B447" t="s">
        <v>7212</v>
      </c>
      <c r="C447" t="s">
        <v>6970</v>
      </c>
      <c r="D447" t="s">
        <v>6761</v>
      </c>
      <c r="E447" s="196">
        <v>1427.58</v>
      </c>
    </row>
    <row r="448" spans="1:5">
      <c r="A448">
        <v>6127</v>
      </c>
      <c r="B448" t="s">
        <v>7213</v>
      </c>
      <c r="C448" t="s">
        <v>6767</v>
      </c>
      <c r="D448" t="s">
        <v>6761</v>
      </c>
      <c r="E448" s="195">
        <v>9.5399999999999991</v>
      </c>
    </row>
    <row r="449" spans="1:5">
      <c r="A449">
        <v>41072</v>
      </c>
      <c r="B449" t="s">
        <v>7214</v>
      </c>
      <c r="C449" t="s">
        <v>6970</v>
      </c>
      <c r="D449" t="s">
        <v>6761</v>
      </c>
      <c r="E449" s="196">
        <v>1692.09</v>
      </c>
    </row>
    <row r="450" spans="1:5">
      <c r="A450">
        <v>6121</v>
      </c>
      <c r="B450" t="s">
        <v>7215</v>
      </c>
      <c r="C450" t="s">
        <v>6767</v>
      </c>
      <c r="D450" t="s">
        <v>6761</v>
      </c>
      <c r="E450" s="195">
        <v>10.28</v>
      </c>
    </row>
    <row r="451" spans="1:5">
      <c r="A451">
        <v>41071</v>
      </c>
      <c r="B451" t="s">
        <v>7216</v>
      </c>
      <c r="C451" t="s">
        <v>6970</v>
      </c>
      <c r="D451" t="s">
        <v>6761</v>
      </c>
      <c r="E451" s="196">
        <v>1823.78</v>
      </c>
    </row>
    <row r="452" spans="1:5">
      <c r="A452">
        <v>244</v>
      </c>
      <c r="B452" t="s">
        <v>7217</v>
      </c>
      <c r="C452" t="s">
        <v>6767</v>
      </c>
      <c r="D452" t="s">
        <v>6761</v>
      </c>
      <c r="E452" s="195">
        <v>5.0599999999999996</v>
      </c>
    </row>
    <row r="453" spans="1:5">
      <c r="A453">
        <v>41093</v>
      </c>
      <c r="B453" t="s">
        <v>7218</v>
      </c>
      <c r="C453" t="s">
        <v>6970</v>
      </c>
      <c r="D453" t="s">
        <v>6761</v>
      </c>
      <c r="E453" s="195">
        <v>942.9</v>
      </c>
    </row>
    <row r="454" spans="1:5">
      <c r="A454">
        <v>532</v>
      </c>
      <c r="B454" t="s">
        <v>7219</v>
      </c>
      <c r="C454" t="s">
        <v>6767</v>
      </c>
      <c r="D454" t="s">
        <v>6761</v>
      </c>
      <c r="E454" s="195">
        <v>20.079999999999998</v>
      </c>
    </row>
    <row r="455" spans="1:5">
      <c r="A455">
        <v>40931</v>
      </c>
      <c r="B455" t="s">
        <v>7220</v>
      </c>
      <c r="C455" t="s">
        <v>6970</v>
      </c>
      <c r="D455" t="s">
        <v>6761</v>
      </c>
      <c r="E455" s="196">
        <v>3559.65</v>
      </c>
    </row>
    <row r="456" spans="1:5">
      <c r="A456">
        <v>36150</v>
      </c>
      <c r="B456" t="s">
        <v>7221</v>
      </c>
      <c r="C456" t="s">
        <v>6760</v>
      </c>
      <c r="D456" t="s">
        <v>6761</v>
      </c>
      <c r="E456" s="195">
        <v>34.6</v>
      </c>
    </row>
    <row r="457" spans="1:5">
      <c r="A457">
        <v>41069</v>
      </c>
      <c r="B457" t="s">
        <v>7222</v>
      </c>
      <c r="C457" t="s">
        <v>6970</v>
      </c>
      <c r="D457" t="s">
        <v>6761</v>
      </c>
      <c r="E457" s="196">
        <v>2277.29</v>
      </c>
    </row>
    <row r="458" spans="1:5">
      <c r="A458">
        <v>4760</v>
      </c>
      <c r="B458" t="s">
        <v>7223</v>
      </c>
      <c r="C458" t="s">
        <v>6767</v>
      </c>
      <c r="D458" t="s">
        <v>6761</v>
      </c>
      <c r="E458" s="195">
        <v>12.85</v>
      </c>
    </row>
    <row r="459" spans="1:5">
      <c r="A459">
        <v>10422</v>
      </c>
      <c r="B459" t="s">
        <v>7224</v>
      </c>
      <c r="C459" t="s">
        <v>6760</v>
      </c>
      <c r="D459" t="s">
        <v>6761</v>
      </c>
      <c r="E459" s="195">
        <v>263.95999999999998</v>
      </c>
    </row>
    <row r="460" spans="1:5">
      <c r="A460">
        <v>10420</v>
      </c>
      <c r="B460" t="s">
        <v>7225</v>
      </c>
      <c r="C460" t="s">
        <v>6760</v>
      </c>
      <c r="D460" t="s">
        <v>6765</v>
      </c>
      <c r="E460" s="195">
        <v>99</v>
      </c>
    </row>
    <row r="461" spans="1:5">
      <c r="A461">
        <v>10421</v>
      </c>
      <c r="B461" t="s">
        <v>7226</v>
      </c>
      <c r="C461" t="s">
        <v>6760</v>
      </c>
      <c r="D461" t="s">
        <v>6761</v>
      </c>
      <c r="E461" s="195">
        <v>132.49</v>
      </c>
    </row>
    <row r="462" spans="1:5">
      <c r="A462">
        <v>36520</v>
      </c>
      <c r="B462" t="s">
        <v>7227</v>
      </c>
      <c r="C462" t="s">
        <v>6760</v>
      </c>
      <c r="D462" t="s">
        <v>6761</v>
      </c>
      <c r="E462" s="195">
        <v>493.23</v>
      </c>
    </row>
    <row r="463" spans="1:5">
      <c r="A463">
        <v>11784</v>
      </c>
      <c r="B463" t="s">
        <v>7228</v>
      </c>
      <c r="C463" t="s">
        <v>6760</v>
      </c>
      <c r="D463" t="s">
        <v>6761</v>
      </c>
      <c r="E463" s="195">
        <v>370.44</v>
      </c>
    </row>
    <row r="464" spans="1:5">
      <c r="A464">
        <v>10</v>
      </c>
      <c r="B464" t="s">
        <v>7229</v>
      </c>
      <c r="C464" t="s">
        <v>6760</v>
      </c>
      <c r="D464" t="s">
        <v>6761</v>
      </c>
      <c r="E464" s="195">
        <v>9.0500000000000007</v>
      </c>
    </row>
    <row r="465" spans="1:5">
      <c r="A465">
        <v>4815</v>
      </c>
      <c r="B465" t="s">
        <v>7230</v>
      </c>
      <c r="C465" t="s">
        <v>6760</v>
      </c>
      <c r="D465" t="s">
        <v>6761</v>
      </c>
      <c r="E465" s="195">
        <v>4.8899999999999997</v>
      </c>
    </row>
    <row r="466" spans="1:5">
      <c r="A466">
        <v>541</v>
      </c>
      <c r="B466" t="s">
        <v>7231</v>
      </c>
      <c r="C466" t="s">
        <v>6760</v>
      </c>
      <c r="D466" t="s">
        <v>6765</v>
      </c>
      <c r="E466" s="195">
        <v>128.35</v>
      </c>
    </row>
    <row r="467" spans="1:5">
      <c r="A467">
        <v>542</v>
      </c>
      <c r="B467" t="s">
        <v>7232</v>
      </c>
      <c r="C467" t="s">
        <v>6760</v>
      </c>
      <c r="D467" t="s">
        <v>6761</v>
      </c>
      <c r="E467" s="195">
        <v>160.88</v>
      </c>
    </row>
    <row r="468" spans="1:5">
      <c r="A468">
        <v>540</v>
      </c>
      <c r="B468" t="s">
        <v>7233</v>
      </c>
      <c r="C468" t="s">
        <v>6760</v>
      </c>
      <c r="D468" t="s">
        <v>6761</v>
      </c>
      <c r="E468" s="195">
        <v>362.56</v>
      </c>
    </row>
    <row r="469" spans="1:5">
      <c r="A469">
        <v>38364</v>
      </c>
      <c r="B469" t="s">
        <v>7234</v>
      </c>
      <c r="C469" t="s">
        <v>6760</v>
      </c>
      <c r="D469" t="s">
        <v>6768</v>
      </c>
      <c r="E469" s="195">
        <v>618.44000000000005</v>
      </c>
    </row>
    <row r="470" spans="1:5">
      <c r="A470">
        <v>11692</v>
      </c>
      <c r="B470" t="s">
        <v>7235</v>
      </c>
      <c r="C470" t="s">
        <v>6764</v>
      </c>
      <c r="D470" t="s">
        <v>6768</v>
      </c>
      <c r="E470" s="195">
        <v>312.73</v>
      </c>
    </row>
    <row r="471" spans="1:5">
      <c r="A471">
        <v>1746</v>
      </c>
      <c r="B471" t="s">
        <v>7236</v>
      </c>
      <c r="C471" t="s">
        <v>6760</v>
      </c>
      <c r="D471" t="s">
        <v>6765</v>
      </c>
      <c r="E471" s="195">
        <v>170.54</v>
      </c>
    </row>
    <row r="472" spans="1:5">
      <c r="A472">
        <v>1748</v>
      </c>
      <c r="B472" t="s">
        <v>7237</v>
      </c>
      <c r="C472" t="s">
        <v>6760</v>
      </c>
      <c r="D472" t="s">
        <v>6761</v>
      </c>
      <c r="E472" s="195">
        <v>226.77</v>
      </c>
    </row>
    <row r="473" spans="1:5">
      <c r="A473">
        <v>1749</v>
      </c>
      <c r="B473" t="s">
        <v>7238</v>
      </c>
      <c r="C473" t="s">
        <v>6760</v>
      </c>
      <c r="D473" t="s">
        <v>6761</v>
      </c>
      <c r="E473" s="195">
        <v>328.56</v>
      </c>
    </row>
    <row r="474" spans="1:5">
      <c r="A474">
        <v>37412</v>
      </c>
      <c r="B474" t="s">
        <v>7239</v>
      </c>
      <c r="C474" t="s">
        <v>6760</v>
      </c>
      <c r="D474" t="s">
        <v>6761</v>
      </c>
      <c r="E474" s="195">
        <v>166.7</v>
      </c>
    </row>
    <row r="475" spans="1:5">
      <c r="A475">
        <v>1745</v>
      </c>
      <c r="B475" t="s">
        <v>7240</v>
      </c>
      <c r="C475" t="s">
        <v>6760</v>
      </c>
      <c r="D475" t="s">
        <v>6761</v>
      </c>
      <c r="E475" s="195">
        <v>198.23</v>
      </c>
    </row>
    <row r="476" spans="1:5">
      <c r="A476">
        <v>1750</v>
      </c>
      <c r="B476" t="s">
        <v>7241</v>
      </c>
      <c r="C476" t="s">
        <v>6760</v>
      </c>
      <c r="D476" t="s">
        <v>6761</v>
      </c>
      <c r="E476" s="195">
        <v>463.23</v>
      </c>
    </row>
    <row r="477" spans="1:5">
      <c r="A477">
        <v>11687</v>
      </c>
      <c r="B477" t="s">
        <v>7242</v>
      </c>
      <c r="C477" t="s">
        <v>6785</v>
      </c>
      <c r="D477" t="s">
        <v>6761</v>
      </c>
      <c r="E477" s="195">
        <v>738.08</v>
      </c>
    </row>
    <row r="478" spans="1:5">
      <c r="A478">
        <v>11689</v>
      </c>
      <c r="B478" t="s">
        <v>7243</v>
      </c>
      <c r="C478" t="s">
        <v>6785</v>
      </c>
      <c r="D478" t="s">
        <v>6761</v>
      </c>
      <c r="E478" s="195">
        <v>924.77</v>
      </c>
    </row>
    <row r="479" spans="1:5">
      <c r="A479">
        <v>11693</v>
      </c>
      <c r="B479" t="s">
        <v>7244</v>
      </c>
      <c r="C479" t="s">
        <v>6764</v>
      </c>
      <c r="D479" t="s">
        <v>6761</v>
      </c>
      <c r="E479" s="195">
        <v>142.31</v>
      </c>
    </row>
    <row r="480" spans="1:5">
      <c r="A480">
        <v>36215</v>
      </c>
      <c r="B480" t="s">
        <v>7245</v>
      </c>
      <c r="C480" t="s">
        <v>6760</v>
      </c>
      <c r="D480" t="s">
        <v>6761</v>
      </c>
      <c r="E480" s="195">
        <v>989.46</v>
      </c>
    </row>
    <row r="481" spans="1:5">
      <c r="A481">
        <v>42439</v>
      </c>
      <c r="B481" t="s">
        <v>7246</v>
      </c>
      <c r="C481" t="s">
        <v>6760</v>
      </c>
      <c r="D481" t="s">
        <v>6768</v>
      </c>
      <c r="E481" s="195">
        <v>686.09</v>
      </c>
    </row>
    <row r="482" spans="1:5">
      <c r="A482">
        <v>38381</v>
      </c>
      <c r="B482" t="s">
        <v>7247</v>
      </c>
      <c r="C482" t="s">
        <v>6760</v>
      </c>
      <c r="D482" t="s">
        <v>6761</v>
      </c>
      <c r="E482" s="195">
        <v>7.84</v>
      </c>
    </row>
    <row r="483" spans="1:5">
      <c r="A483">
        <v>39621</v>
      </c>
      <c r="B483" t="s">
        <v>7248</v>
      </c>
      <c r="C483" t="s">
        <v>7249</v>
      </c>
      <c r="D483" t="s">
        <v>6761</v>
      </c>
      <c r="E483" s="196">
        <v>1193.5899999999999</v>
      </c>
    </row>
    <row r="484" spans="1:5">
      <c r="A484">
        <v>39624</v>
      </c>
      <c r="B484" t="s">
        <v>7250</v>
      </c>
      <c r="C484" t="s">
        <v>7249</v>
      </c>
      <c r="D484" t="s">
        <v>6761</v>
      </c>
      <c r="E484" s="196">
        <v>1207.8399999999999</v>
      </c>
    </row>
    <row r="485" spans="1:5">
      <c r="A485">
        <v>39615</v>
      </c>
      <c r="B485" t="s">
        <v>7251</v>
      </c>
      <c r="C485" t="s">
        <v>6760</v>
      </c>
      <c r="D485" t="s">
        <v>6761</v>
      </c>
      <c r="E485" s="195">
        <v>416.41</v>
      </c>
    </row>
    <row r="486" spans="1:5">
      <c r="A486">
        <v>39620</v>
      </c>
      <c r="B486" t="s">
        <v>7252</v>
      </c>
      <c r="C486" t="s">
        <v>6760</v>
      </c>
      <c r="D486" t="s">
        <v>6761</v>
      </c>
      <c r="E486" s="195">
        <v>636.58000000000004</v>
      </c>
    </row>
    <row r="487" spans="1:5">
      <c r="A487">
        <v>39623</v>
      </c>
      <c r="B487" t="s">
        <v>7253</v>
      </c>
      <c r="C487" t="s">
        <v>6760</v>
      </c>
      <c r="D487" t="s">
        <v>6761</v>
      </c>
      <c r="E487" s="195">
        <v>616.41999999999996</v>
      </c>
    </row>
    <row r="488" spans="1:5">
      <c r="A488">
        <v>36207</v>
      </c>
      <c r="B488" t="s">
        <v>7254</v>
      </c>
      <c r="C488" t="s">
        <v>6760</v>
      </c>
      <c r="D488" t="s">
        <v>6761</v>
      </c>
      <c r="E488" s="195">
        <v>438.26</v>
      </c>
    </row>
    <row r="489" spans="1:5">
      <c r="A489">
        <v>36209</v>
      </c>
      <c r="B489" t="s">
        <v>7255</v>
      </c>
      <c r="C489" t="s">
        <v>6760</v>
      </c>
      <c r="D489" t="s">
        <v>6761</v>
      </c>
      <c r="E489" s="195">
        <v>502.97</v>
      </c>
    </row>
    <row r="490" spans="1:5">
      <c r="A490">
        <v>36210</v>
      </c>
      <c r="B490" t="s">
        <v>7256</v>
      </c>
      <c r="C490" t="s">
        <v>6760</v>
      </c>
      <c r="D490" t="s">
        <v>6761</v>
      </c>
      <c r="E490" s="195">
        <v>544.20000000000005</v>
      </c>
    </row>
    <row r="491" spans="1:5">
      <c r="A491">
        <v>36204</v>
      </c>
      <c r="B491" t="s">
        <v>7257</v>
      </c>
      <c r="C491" t="s">
        <v>6760</v>
      </c>
      <c r="D491" t="s">
        <v>6761</v>
      </c>
      <c r="E491" s="195">
        <v>192.95</v>
      </c>
    </row>
    <row r="492" spans="1:5">
      <c r="A492">
        <v>36205</v>
      </c>
      <c r="B492" t="s">
        <v>7258</v>
      </c>
      <c r="C492" t="s">
        <v>6760</v>
      </c>
      <c r="D492" t="s">
        <v>6761</v>
      </c>
      <c r="E492" s="195">
        <v>214.29</v>
      </c>
    </row>
    <row r="493" spans="1:5">
      <c r="A493">
        <v>36081</v>
      </c>
      <c r="B493" t="s">
        <v>7259</v>
      </c>
      <c r="C493" t="s">
        <v>6760</v>
      </c>
      <c r="D493" t="s">
        <v>6765</v>
      </c>
      <c r="E493" s="195">
        <v>228.49</v>
      </c>
    </row>
    <row r="494" spans="1:5">
      <c r="A494">
        <v>36206</v>
      </c>
      <c r="B494" t="s">
        <v>7260</v>
      </c>
      <c r="C494" t="s">
        <v>6760</v>
      </c>
      <c r="D494" t="s">
        <v>6761</v>
      </c>
      <c r="E494" s="195">
        <v>239.38</v>
      </c>
    </row>
    <row r="495" spans="1:5">
      <c r="A495">
        <v>36218</v>
      </c>
      <c r="B495" t="s">
        <v>7261</v>
      </c>
      <c r="C495" t="s">
        <v>6760</v>
      </c>
      <c r="D495" t="s">
        <v>6768</v>
      </c>
      <c r="E495" s="195">
        <v>95.46</v>
      </c>
    </row>
    <row r="496" spans="1:5">
      <c r="A496">
        <v>36220</v>
      </c>
      <c r="B496" t="s">
        <v>7262</v>
      </c>
      <c r="C496" t="s">
        <v>6760</v>
      </c>
      <c r="D496" t="s">
        <v>6768</v>
      </c>
      <c r="E496" s="195">
        <v>109.46</v>
      </c>
    </row>
    <row r="497" spans="1:5">
      <c r="A497">
        <v>36080</v>
      </c>
      <c r="B497" t="s">
        <v>7263</v>
      </c>
      <c r="C497" t="s">
        <v>6760</v>
      </c>
      <c r="D497" t="s">
        <v>6768</v>
      </c>
      <c r="E497" s="195">
        <v>118.4</v>
      </c>
    </row>
    <row r="498" spans="1:5">
      <c r="A498">
        <v>36223</v>
      </c>
      <c r="B498" t="s">
        <v>7264</v>
      </c>
      <c r="C498" t="s">
        <v>6760</v>
      </c>
      <c r="D498" t="s">
        <v>6768</v>
      </c>
      <c r="E498" s="195">
        <v>123.98</v>
      </c>
    </row>
    <row r="499" spans="1:5">
      <c r="A499">
        <v>546</v>
      </c>
      <c r="B499" t="s">
        <v>7265</v>
      </c>
      <c r="C499" t="s">
        <v>6790</v>
      </c>
      <c r="D499" t="s">
        <v>6765</v>
      </c>
      <c r="E499" s="195">
        <v>5.64</v>
      </c>
    </row>
    <row r="500" spans="1:5">
      <c r="A500">
        <v>557</v>
      </c>
      <c r="B500" t="s">
        <v>7266</v>
      </c>
      <c r="C500" t="s">
        <v>6785</v>
      </c>
      <c r="D500" t="s">
        <v>6761</v>
      </c>
      <c r="E500" s="195">
        <v>21.64</v>
      </c>
    </row>
    <row r="501" spans="1:5">
      <c r="A501">
        <v>552</v>
      </c>
      <c r="B501" t="s">
        <v>7267</v>
      </c>
      <c r="C501" t="s">
        <v>6785</v>
      </c>
      <c r="D501" t="s">
        <v>6761</v>
      </c>
      <c r="E501" s="195">
        <v>10.65</v>
      </c>
    </row>
    <row r="502" spans="1:5">
      <c r="A502">
        <v>555</v>
      </c>
      <c r="B502" t="s">
        <v>7268</v>
      </c>
      <c r="C502" t="s">
        <v>6785</v>
      </c>
      <c r="D502" t="s">
        <v>6761</v>
      </c>
      <c r="E502" s="195">
        <v>6.53</v>
      </c>
    </row>
    <row r="503" spans="1:5">
      <c r="A503">
        <v>565</v>
      </c>
      <c r="B503" t="s">
        <v>7269</v>
      </c>
      <c r="C503" t="s">
        <v>6785</v>
      </c>
      <c r="D503" t="s">
        <v>6761</v>
      </c>
      <c r="E503" s="195">
        <v>9.98</v>
      </c>
    </row>
    <row r="504" spans="1:5">
      <c r="A504">
        <v>549</v>
      </c>
      <c r="B504" t="s">
        <v>7270</v>
      </c>
      <c r="C504" t="s">
        <v>6785</v>
      </c>
      <c r="D504" t="s">
        <v>6761</v>
      </c>
      <c r="E504" s="195">
        <v>28.53</v>
      </c>
    </row>
    <row r="505" spans="1:5">
      <c r="A505">
        <v>559</v>
      </c>
      <c r="B505" t="s">
        <v>7271</v>
      </c>
      <c r="C505" t="s">
        <v>6785</v>
      </c>
      <c r="D505" t="s">
        <v>6761</v>
      </c>
      <c r="E505" s="195">
        <v>14.26</v>
      </c>
    </row>
    <row r="506" spans="1:5">
      <c r="A506">
        <v>551</v>
      </c>
      <c r="B506" t="s">
        <v>7272</v>
      </c>
      <c r="C506" t="s">
        <v>6785</v>
      </c>
      <c r="D506" t="s">
        <v>6761</v>
      </c>
      <c r="E506" s="195">
        <v>55.75</v>
      </c>
    </row>
    <row r="507" spans="1:5">
      <c r="A507">
        <v>547</v>
      </c>
      <c r="B507" t="s">
        <v>7273</v>
      </c>
      <c r="C507" t="s">
        <v>6785</v>
      </c>
      <c r="D507" t="s">
        <v>6761</v>
      </c>
      <c r="E507" s="195">
        <v>21.37</v>
      </c>
    </row>
    <row r="508" spans="1:5">
      <c r="A508">
        <v>560</v>
      </c>
      <c r="B508" t="s">
        <v>7274</v>
      </c>
      <c r="C508" t="s">
        <v>6785</v>
      </c>
      <c r="D508" t="s">
        <v>6761</v>
      </c>
      <c r="E508" s="195">
        <v>18.059999999999999</v>
      </c>
    </row>
    <row r="509" spans="1:5">
      <c r="A509">
        <v>566</v>
      </c>
      <c r="B509" t="s">
        <v>7275</v>
      </c>
      <c r="C509" t="s">
        <v>6785</v>
      </c>
      <c r="D509" t="s">
        <v>6761</v>
      </c>
      <c r="E509" s="195">
        <v>2.9</v>
      </c>
    </row>
    <row r="510" spans="1:5">
      <c r="A510">
        <v>563</v>
      </c>
      <c r="B510" t="s">
        <v>7276</v>
      </c>
      <c r="C510" t="s">
        <v>6785</v>
      </c>
      <c r="D510" t="s">
        <v>6761</v>
      </c>
      <c r="E510" s="195">
        <v>16.22</v>
      </c>
    </row>
    <row r="511" spans="1:5">
      <c r="A511">
        <v>38127</v>
      </c>
      <c r="B511" t="s">
        <v>7277</v>
      </c>
      <c r="C511" t="s">
        <v>6760</v>
      </c>
      <c r="D511" t="s">
        <v>6761</v>
      </c>
      <c r="E511" s="195">
        <v>351.9</v>
      </c>
    </row>
    <row r="512" spans="1:5">
      <c r="A512">
        <v>38060</v>
      </c>
      <c r="B512" t="s">
        <v>7278</v>
      </c>
      <c r="C512" t="s">
        <v>6760</v>
      </c>
      <c r="D512" t="s">
        <v>6761</v>
      </c>
      <c r="E512" s="195">
        <v>66.349999999999994</v>
      </c>
    </row>
    <row r="513" spans="1:5">
      <c r="A513">
        <v>10956</v>
      </c>
      <c r="B513" t="s">
        <v>7279</v>
      </c>
      <c r="C513" t="s">
        <v>6760</v>
      </c>
      <c r="D513" t="s">
        <v>6761</v>
      </c>
      <c r="E513" s="195">
        <v>68.930000000000007</v>
      </c>
    </row>
    <row r="514" spans="1:5">
      <c r="A514">
        <v>39380</v>
      </c>
      <c r="B514" t="s">
        <v>7280</v>
      </c>
      <c r="C514" t="s">
        <v>6760</v>
      </c>
      <c r="D514" t="s">
        <v>6768</v>
      </c>
      <c r="E514" s="195">
        <v>9.8699999999999992</v>
      </c>
    </row>
    <row r="515" spans="1:5">
      <c r="A515">
        <v>13374</v>
      </c>
      <c r="B515" t="s">
        <v>7281</v>
      </c>
      <c r="C515" t="s">
        <v>6760</v>
      </c>
      <c r="D515" t="s">
        <v>6768</v>
      </c>
      <c r="E515" s="195">
        <v>89.96</v>
      </c>
    </row>
    <row r="516" spans="1:5">
      <c r="A516">
        <v>37597</v>
      </c>
      <c r="B516" t="s">
        <v>7282</v>
      </c>
      <c r="C516" t="s">
        <v>6760</v>
      </c>
      <c r="D516" t="s">
        <v>6768</v>
      </c>
      <c r="E516" s="196">
        <v>332215.39</v>
      </c>
    </row>
    <row r="517" spans="1:5">
      <c r="A517">
        <v>183</v>
      </c>
      <c r="B517" t="s">
        <v>7283</v>
      </c>
      <c r="C517" t="s">
        <v>7284</v>
      </c>
      <c r="D517" t="s">
        <v>6765</v>
      </c>
      <c r="E517" s="195">
        <v>99.62</v>
      </c>
    </row>
    <row r="518" spans="1:5">
      <c r="A518">
        <v>184</v>
      </c>
      <c r="B518" t="s">
        <v>7285</v>
      </c>
      <c r="C518" t="s">
        <v>7284</v>
      </c>
      <c r="D518" t="s">
        <v>6761</v>
      </c>
      <c r="E518" s="195">
        <v>65.84</v>
      </c>
    </row>
    <row r="519" spans="1:5">
      <c r="A519">
        <v>195</v>
      </c>
      <c r="B519" t="s">
        <v>7286</v>
      </c>
      <c r="C519" t="s">
        <v>7284</v>
      </c>
      <c r="D519" t="s">
        <v>6761</v>
      </c>
      <c r="E519" s="195">
        <v>80.92</v>
      </c>
    </row>
    <row r="520" spans="1:5">
      <c r="A520">
        <v>194</v>
      </c>
      <c r="B520" t="s">
        <v>7287</v>
      </c>
      <c r="C520" t="s">
        <v>7284</v>
      </c>
      <c r="D520" t="s">
        <v>6761</v>
      </c>
      <c r="E520" s="195">
        <v>43.99</v>
      </c>
    </row>
    <row r="521" spans="1:5">
      <c r="A521">
        <v>20001</v>
      </c>
      <c r="B521" t="s">
        <v>7288</v>
      </c>
      <c r="C521" t="s">
        <v>7284</v>
      </c>
      <c r="D521" t="s">
        <v>6761</v>
      </c>
      <c r="E521" s="195">
        <v>80.64</v>
      </c>
    </row>
    <row r="522" spans="1:5">
      <c r="A522">
        <v>181</v>
      </c>
      <c r="B522" t="s">
        <v>7289</v>
      </c>
      <c r="C522" t="s">
        <v>7284</v>
      </c>
      <c r="D522" t="s">
        <v>6761</v>
      </c>
      <c r="E522" s="195">
        <v>109.1</v>
      </c>
    </row>
    <row r="523" spans="1:5">
      <c r="A523">
        <v>39837</v>
      </c>
      <c r="B523" t="s">
        <v>7290</v>
      </c>
      <c r="C523" t="s">
        <v>7284</v>
      </c>
      <c r="D523" t="s">
        <v>6761</v>
      </c>
      <c r="E523" s="195">
        <v>209.83</v>
      </c>
    </row>
    <row r="524" spans="1:5">
      <c r="A524">
        <v>10535</v>
      </c>
      <c r="B524" t="s">
        <v>7291</v>
      </c>
      <c r="C524" t="s">
        <v>6760</v>
      </c>
      <c r="D524" t="s">
        <v>6765</v>
      </c>
      <c r="E524" s="196">
        <v>3870</v>
      </c>
    </row>
    <row r="525" spans="1:5">
      <c r="A525">
        <v>10537</v>
      </c>
      <c r="B525" t="s">
        <v>7292</v>
      </c>
      <c r="C525" t="s">
        <v>6760</v>
      </c>
      <c r="D525" t="s">
        <v>6761</v>
      </c>
      <c r="E525" s="196">
        <v>5277.63</v>
      </c>
    </row>
    <row r="526" spans="1:5">
      <c r="A526">
        <v>13891</v>
      </c>
      <c r="B526" t="s">
        <v>7293</v>
      </c>
      <c r="C526" t="s">
        <v>6760</v>
      </c>
      <c r="D526" t="s">
        <v>6761</v>
      </c>
      <c r="E526" s="196">
        <v>4840.7700000000004</v>
      </c>
    </row>
    <row r="527" spans="1:5">
      <c r="A527">
        <v>25975</v>
      </c>
      <c r="B527" t="s">
        <v>7294</v>
      </c>
      <c r="C527" t="s">
        <v>6760</v>
      </c>
      <c r="D527" t="s">
        <v>6761</v>
      </c>
      <c r="E527" s="196">
        <v>21055.42</v>
      </c>
    </row>
    <row r="528" spans="1:5">
      <c r="A528">
        <v>36396</v>
      </c>
      <c r="B528" t="s">
        <v>7295</v>
      </c>
      <c r="C528" t="s">
        <v>6760</v>
      </c>
      <c r="D528" t="s">
        <v>6761</v>
      </c>
      <c r="E528" s="196">
        <v>4427.54</v>
      </c>
    </row>
    <row r="529" spans="1:5">
      <c r="A529">
        <v>36397</v>
      </c>
      <c r="B529" t="s">
        <v>7296</v>
      </c>
      <c r="C529" t="s">
        <v>6760</v>
      </c>
      <c r="D529" t="s">
        <v>6761</v>
      </c>
      <c r="E529" s="196">
        <v>15742.37</v>
      </c>
    </row>
    <row r="530" spans="1:5">
      <c r="A530">
        <v>36398</v>
      </c>
      <c r="B530" t="s">
        <v>7297</v>
      </c>
      <c r="C530" t="s">
        <v>6760</v>
      </c>
      <c r="D530" t="s">
        <v>6761</v>
      </c>
      <c r="E530" s="196">
        <v>19133.54</v>
      </c>
    </row>
    <row r="531" spans="1:5">
      <c r="A531">
        <v>647</v>
      </c>
      <c r="B531" t="s">
        <v>7298</v>
      </c>
      <c r="C531" t="s">
        <v>6767</v>
      </c>
      <c r="D531" t="s">
        <v>6761</v>
      </c>
      <c r="E531" s="195">
        <v>8.84</v>
      </c>
    </row>
    <row r="532" spans="1:5">
      <c r="A532">
        <v>40920</v>
      </c>
      <c r="B532" t="s">
        <v>7299</v>
      </c>
      <c r="C532" t="s">
        <v>6970</v>
      </c>
      <c r="D532" t="s">
        <v>6761</v>
      </c>
      <c r="E532" s="196">
        <v>1566.28</v>
      </c>
    </row>
    <row r="533" spans="1:5">
      <c r="A533">
        <v>7266</v>
      </c>
      <c r="B533" t="s">
        <v>7300</v>
      </c>
      <c r="C533" t="s">
        <v>7301</v>
      </c>
      <c r="D533" t="s">
        <v>6765</v>
      </c>
      <c r="E533" s="195">
        <v>597</v>
      </c>
    </row>
    <row r="534" spans="1:5">
      <c r="A534">
        <v>7270</v>
      </c>
      <c r="B534" t="s">
        <v>7302</v>
      </c>
      <c r="C534" t="s">
        <v>6760</v>
      </c>
      <c r="D534" t="s">
        <v>6761</v>
      </c>
      <c r="E534" s="195">
        <v>0.56000000000000005</v>
      </c>
    </row>
    <row r="535" spans="1:5">
      <c r="A535">
        <v>7269</v>
      </c>
      <c r="B535" t="s">
        <v>7303</v>
      </c>
      <c r="C535" t="s">
        <v>6760</v>
      </c>
      <c r="D535" t="s">
        <v>6761</v>
      </c>
      <c r="E535" s="195">
        <v>0.4</v>
      </c>
    </row>
    <row r="536" spans="1:5">
      <c r="A536">
        <v>7271</v>
      </c>
      <c r="B536" t="s">
        <v>7304</v>
      </c>
      <c r="C536" t="s">
        <v>6760</v>
      </c>
      <c r="D536" t="s">
        <v>6761</v>
      </c>
      <c r="E536" s="195">
        <v>0.59</v>
      </c>
    </row>
    <row r="537" spans="1:5">
      <c r="A537">
        <v>7268</v>
      </c>
      <c r="B537" t="s">
        <v>7305</v>
      </c>
      <c r="C537" t="s">
        <v>6760</v>
      </c>
      <c r="D537" t="s">
        <v>6761</v>
      </c>
      <c r="E537" s="195">
        <v>0.84</v>
      </c>
    </row>
    <row r="538" spans="1:5">
      <c r="A538">
        <v>7267</v>
      </c>
      <c r="B538" t="s">
        <v>7306</v>
      </c>
      <c r="C538" t="s">
        <v>6760</v>
      </c>
      <c r="D538" t="s">
        <v>6761</v>
      </c>
      <c r="E538" s="195">
        <v>0.41</v>
      </c>
    </row>
    <row r="539" spans="1:5">
      <c r="A539">
        <v>38783</v>
      </c>
      <c r="B539" t="s">
        <v>7307</v>
      </c>
      <c r="C539" t="s">
        <v>6760</v>
      </c>
      <c r="D539" t="s">
        <v>6761</v>
      </c>
      <c r="E539" s="195">
        <v>0.74</v>
      </c>
    </row>
    <row r="540" spans="1:5">
      <c r="A540">
        <v>37593</v>
      </c>
      <c r="B540" t="s">
        <v>7308</v>
      </c>
      <c r="C540" t="s">
        <v>6760</v>
      </c>
      <c r="D540" t="s">
        <v>6761</v>
      </c>
      <c r="E540" s="195">
        <v>1.95</v>
      </c>
    </row>
    <row r="541" spans="1:5">
      <c r="A541">
        <v>37594</v>
      </c>
      <c r="B541" t="s">
        <v>7309</v>
      </c>
      <c r="C541" t="s">
        <v>6760</v>
      </c>
      <c r="D541" t="s">
        <v>6761</v>
      </c>
      <c r="E541" s="195">
        <v>2.38</v>
      </c>
    </row>
    <row r="542" spans="1:5">
      <c r="A542">
        <v>37592</v>
      </c>
      <c r="B542" t="s">
        <v>7310</v>
      </c>
      <c r="C542" t="s">
        <v>6760</v>
      </c>
      <c r="D542" t="s">
        <v>6761</v>
      </c>
      <c r="E542" s="195">
        <v>1.46</v>
      </c>
    </row>
    <row r="543" spans="1:5">
      <c r="A543">
        <v>34556</v>
      </c>
      <c r="B543" t="s">
        <v>7311</v>
      </c>
      <c r="C543" t="s">
        <v>6760</v>
      </c>
      <c r="D543" t="s">
        <v>6761</v>
      </c>
      <c r="E543" s="195">
        <v>2.86</v>
      </c>
    </row>
    <row r="544" spans="1:5">
      <c r="A544">
        <v>37873</v>
      </c>
      <c r="B544" t="s">
        <v>7312</v>
      </c>
      <c r="C544" t="s">
        <v>6760</v>
      </c>
      <c r="D544" t="s">
        <v>6761</v>
      </c>
      <c r="E544" s="195">
        <v>3.12</v>
      </c>
    </row>
    <row r="545" spans="1:5">
      <c r="A545">
        <v>34564</v>
      </c>
      <c r="B545" t="s">
        <v>7313</v>
      </c>
      <c r="C545" t="s">
        <v>6760</v>
      </c>
      <c r="D545" t="s">
        <v>6761</v>
      </c>
      <c r="E545" s="195">
        <v>3.58</v>
      </c>
    </row>
    <row r="546" spans="1:5">
      <c r="A546">
        <v>34565</v>
      </c>
      <c r="B546" t="s">
        <v>7314</v>
      </c>
      <c r="C546" t="s">
        <v>6760</v>
      </c>
      <c r="D546" t="s">
        <v>6761</v>
      </c>
      <c r="E546" s="195">
        <v>4.13</v>
      </c>
    </row>
    <row r="547" spans="1:5">
      <c r="A547">
        <v>38590</v>
      </c>
      <c r="B547" t="s">
        <v>7315</v>
      </c>
      <c r="C547" t="s">
        <v>6760</v>
      </c>
      <c r="D547" t="s">
        <v>6761</v>
      </c>
      <c r="E547" s="195">
        <v>2.4</v>
      </c>
    </row>
    <row r="548" spans="1:5">
      <c r="A548">
        <v>34566</v>
      </c>
      <c r="B548" t="s">
        <v>7316</v>
      </c>
      <c r="C548" t="s">
        <v>6760</v>
      </c>
      <c r="D548" t="s">
        <v>6761</v>
      </c>
      <c r="E548" s="195">
        <v>2.2400000000000002</v>
      </c>
    </row>
    <row r="549" spans="1:5">
      <c r="A549">
        <v>34567</v>
      </c>
      <c r="B549" t="s">
        <v>7317</v>
      </c>
      <c r="C549" t="s">
        <v>6760</v>
      </c>
      <c r="D549" t="s">
        <v>6761</v>
      </c>
      <c r="E549" s="195">
        <v>2.5099999999999998</v>
      </c>
    </row>
    <row r="550" spans="1:5">
      <c r="A550">
        <v>38591</v>
      </c>
      <c r="B550" t="s">
        <v>7318</v>
      </c>
      <c r="C550" t="s">
        <v>6760</v>
      </c>
      <c r="D550" t="s">
        <v>6761</v>
      </c>
      <c r="E550" s="195">
        <v>2.72</v>
      </c>
    </row>
    <row r="551" spans="1:5">
      <c r="A551">
        <v>34568</v>
      </c>
      <c r="B551" t="s">
        <v>7319</v>
      </c>
      <c r="C551" t="s">
        <v>6760</v>
      </c>
      <c r="D551" t="s">
        <v>6761</v>
      </c>
      <c r="E551" s="195">
        <v>3.28</v>
      </c>
    </row>
    <row r="552" spans="1:5">
      <c r="A552">
        <v>34569</v>
      </c>
      <c r="B552" t="s">
        <v>7320</v>
      </c>
      <c r="C552" t="s">
        <v>6760</v>
      </c>
      <c r="D552" t="s">
        <v>6761</v>
      </c>
      <c r="E552" s="195">
        <v>3.36</v>
      </c>
    </row>
    <row r="553" spans="1:5">
      <c r="A553">
        <v>34570</v>
      </c>
      <c r="B553" t="s">
        <v>7321</v>
      </c>
      <c r="C553" t="s">
        <v>6760</v>
      </c>
      <c r="D553" t="s">
        <v>6761</v>
      </c>
      <c r="E553" s="195">
        <v>3.59</v>
      </c>
    </row>
    <row r="554" spans="1:5">
      <c r="A554">
        <v>25070</v>
      </c>
      <c r="B554" t="s">
        <v>7322</v>
      </c>
      <c r="C554" t="s">
        <v>6760</v>
      </c>
      <c r="D554" t="s">
        <v>6761</v>
      </c>
      <c r="E554" s="195">
        <v>2.75</v>
      </c>
    </row>
    <row r="555" spans="1:5">
      <c r="A555">
        <v>34571</v>
      </c>
      <c r="B555" t="s">
        <v>7323</v>
      </c>
      <c r="C555" t="s">
        <v>6760</v>
      </c>
      <c r="D555" t="s">
        <v>6761</v>
      </c>
      <c r="E555" s="195">
        <v>2.8</v>
      </c>
    </row>
    <row r="556" spans="1:5">
      <c r="A556">
        <v>34573</v>
      </c>
      <c r="B556" t="s">
        <v>7324</v>
      </c>
      <c r="C556" t="s">
        <v>6760</v>
      </c>
      <c r="D556" t="s">
        <v>6761</v>
      </c>
      <c r="E556" s="195">
        <v>2.95</v>
      </c>
    </row>
    <row r="557" spans="1:5">
      <c r="A557">
        <v>37107</v>
      </c>
      <c r="B557" t="s">
        <v>7325</v>
      </c>
      <c r="C557" t="s">
        <v>6760</v>
      </c>
      <c r="D557" t="s">
        <v>6761</v>
      </c>
      <c r="E557" s="195">
        <v>4.3600000000000003</v>
      </c>
    </row>
    <row r="558" spans="1:5">
      <c r="A558">
        <v>34576</v>
      </c>
      <c r="B558" t="s">
        <v>7326</v>
      </c>
      <c r="C558" t="s">
        <v>6760</v>
      </c>
      <c r="D558" t="s">
        <v>6761</v>
      </c>
      <c r="E558" s="195">
        <v>4.08</v>
      </c>
    </row>
    <row r="559" spans="1:5">
      <c r="A559">
        <v>34577</v>
      </c>
      <c r="B559" t="s">
        <v>7327</v>
      </c>
      <c r="C559" t="s">
        <v>6760</v>
      </c>
      <c r="D559" t="s">
        <v>6761</v>
      </c>
      <c r="E559" s="195">
        <v>4.3600000000000003</v>
      </c>
    </row>
    <row r="560" spans="1:5">
      <c r="A560">
        <v>34578</v>
      </c>
      <c r="B560" t="s">
        <v>7328</v>
      </c>
      <c r="C560" t="s">
        <v>6760</v>
      </c>
      <c r="D560" t="s">
        <v>6761</v>
      </c>
      <c r="E560" s="195">
        <v>4.84</v>
      </c>
    </row>
    <row r="561" spans="1:5">
      <c r="A561">
        <v>34579</v>
      </c>
      <c r="B561" t="s">
        <v>7329</v>
      </c>
      <c r="C561" t="s">
        <v>6760</v>
      </c>
      <c r="D561" t="s">
        <v>6761</v>
      </c>
      <c r="E561" s="195">
        <v>6.19</v>
      </c>
    </row>
    <row r="562" spans="1:5">
      <c r="A562">
        <v>25067</v>
      </c>
      <c r="B562" t="s">
        <v>7330</v>
      </c>
      <c r="C562" t="s">
        <v>6760</v>
      </c>
      <c r="D562" t="s">
        <v>6761</v>
      </c>
      <c r="E562" s="195">
        <v>3.58</v>
      </c>
    </row>
    <row r="563" spans="1:5">
      <c r="A563">
        <v>34580</v>
      </c>
      <c r="B563" t="s">
        <v>7331</v>
      </c>
      <c r="C563" t="s">
        <v>6760</v>
      </c>
      <c r="D563" t="s">
        <v>6761</v>
      </c>
      <c r="E563" s="195">
        <v>3.89</v>
      </c>
    </row>
    <row r="564" spans="1:5">
      <c r="A564">
        <v>25071</v>
      </c>
      <c r="B564" t="s">
        <v>7332</v>
      </c>
      <c r="C564" t="s">
        <v>6760</v>
      </c>
      <c r="D564" t="s">
        <v>6761</v>
      </c>
      <c r="E564" s="195">
        <v>1.88</v>
      </c>
    </row>
    <row r="565" spans="1:5">
      <c r="A565">
        <v>38395</v>
      </c>
      <c r="B565" t="s">
        <v>7333</v>
      </c>
      <c r="C565" t="s">
        <v>6760</v>
      </c>
      <c r="D565" t="s">
        <v>6761</v>
      </c>
      <c r="E565" s="195">
        <v>6.55</v>
      </c>
    </row>
    <row r="566" spans="1:5">
      <c r="A566">
        <v>34583</v>
      </c>
      <c r="B566" t="s">
        <v>7334</v>
      </c>
      <c r="C566" t="s">
        <v>6764</v>
      </c>
      <c r="D566" t="s">
        <v>6768</v>
      </c>
      <c r="E566" s="195">
        <v>68.23</v>
      </c>
    </row>
    <row r="567" spans="1:5">
      <c r="A567">
        <v>34584</v>
      </c>
      <c r="B567" t="s">
        <v>7335</v>
      </c>
      <c r="C567" t="s">
        <v>6764</v>
      </c>
      <c r="D567" t="s">
        <v>6768</v>
      </c>
      <c r="E567" s="195">
        <v>38.19</v>
      </c>
    </row>
    <row r="568" spans="1:5">
      <c r="A568">
        <v>709</v>
      </c>
      <c r="B568" t="s">
        <v>7336</v>
      </c>
      <c r="C568" t="s">
        <v>6764</v>
      </c>
      <c r="D568" t="s">
        <v>6768</v>
      </c>
      <c r="E568" s="195">
        <v>484.33</v>
      </c>
    </row>
    <row r="569" spans="1:5">
      <c r="A569">
        <v>716</v>
      </c>
      <c r="B569" t="s">
        <v>7337</v>
      </c>
      <c r="C569" t="s">
        <v>6760</v>
      </c>
      <c r="D569" t="s">
        <v>6761</v>
      </c>
      <c r="E569" s="195">
        <v>14.26</v>
      </c>
    </row>
    <row r="570" spans="1:5">
      <c r="A570">
        <v>715</v>
      </c>
      <c r="B570" t="s">
        <v>7338</v>
      </c>
      <c r="C570" t="s">
        <v>6760</v>
      </c>
      <c r="D570" t="s">
        <v>6765</v>
      </c>
      <c r="E570" s="195">
        <v>14.11</v>
      </c>
    </row>
    <row r="571" spans="1:5">
      <c r="A571">
        <v>718</v>
      </c>
      <c r="B571" t="s">
        <v>7339</v>
      </c>
      <c r="C571" t="s">
        <v>6760</v>
      </c>
      <c r="D571" t="s">
        <v>6761</v>
      </c>
      <c r="E571" s="195">
        <v>21.02</v>
      </c>
    </row>
    <row r="572" spans="1:5">
      <c r="A572">
        <v>11981</v>
      </c>
      <c r="B572" t="s">
        <v>7340</v>
      </c>
      <c r="C572" t="s">
        <v>6760</v>
      </c>
      <c r="D572" t="s">
        <v>6761</v>
      </c>
      <c r="E572" s="195">
        <v>14.41</v>
      </c>
    </row>
    <row r="573" spans="1:5">
      <c r="A573">
        <v>10610</v>
      </c>
      <c r="B573" t="s">
        <v>7341</v>
      </c>
      <c r="C573" t="s">
        <v>6760</v>
      </c>
      <c r="D573" t="s">
        <v>6761</v>
      </c>
      <c r="E573" s="195">
        <v>1.61</v>
      </c>
    </row>
    <row r="574" spans="1:5">
      <c r="A574">
        <v>34585</v>
      </c>
      <c r="B574" t="s">
        <v>7342</v>
      </c>
      <c r="C574" t="s">
        <v>6760</v>
      </c>
      <c r="D574" t="s">
        <v>6761</v>
      </c>
      <c r="E574" s="195">
        <v>1.64</v>
      </c>
    </row>
    <row r="575" spans="1:5">
      <c r="A575">
        <v>34586</v>
      </c>
      <c r="B575" t="s">
        <v>7343</v>
      </c>
      <c r="C575" t="s">
        <v>6760</v>
      </c>
      <c r="D575" t="s">
        <v>6761</v>
      </c>
      <c r="E575" s="195">
        <v>1.66</v>
      </c>
    </row>
    <row r="576" spans="1:5">
      <c r="A576">
        <v>38603</v>
      </c>
      <c r="B576" t="s">
        <v>7344</v>
      </c>
      <c r="C576" t="s">
        <v>6760</v>
      </c>
      <c r="D576" t="s">
        <v>6761</v>
      </c>
      <c r="E576" s="195">
        <v>1.92</v>
      </c>
    </row>
    <row r="577" spans="1:5">
      <c r="A577">
        <v>34588</v>
      </c>
      <c r="B577" t="s">
        <v>7345</v>
      </c>
      <c r="C577" t="s">
        <v>6760</v>
      </c>
      <c r="D577" t="s">
        <v>6761</v>
      </c>
      <c r="E577" s="195">
        <v>2.13</v>
      </c>
    </row>
    <row r="578" spans="1:5">
      <c r="A578">
        <v>34590</v>
      </c>
      <c r="B578" t="s">
        <v>7346</v>
      </c>
      <c r="C578" t="s">
        <v>6760</v>
      </c>
      <c r="D578" t="s">
        <v>6761</v>
      </c>
      <c r="E578" s="195">
        <v>2.2999999999999998</v>
      </c>
    </row>
    <row r="579" spans="1:5">
      <c r="A579">
        <v>34591</v>
      </c>
      <c r="B579" t="s">
        <v>7347</v>
      </c>
      <c r="C579" t="s">
        <v>6760</v>
      </c>
      <c r="D579" t="s">
        <v>6761</v>
      </c>
      <c r="E579" s="195">
        <v>2.87</v>
      </c>
    </row>
    <row r="580" spans="1:5">
      <c r="A580">
        <v>37103</v>
      </c>
      <c r="B580" t="s">
        <v>7348</v>
      </c>
      <c r="C580" t="s">
        <v>6760</v>
      </c>
      <c r="D580" t="s">
        <v>6761</v>
      </c>
      <c r="E580" s="195">
        <v>2.34</v>
      </c>
    </row>
    <row r="581" spans="1:5">
      <c r="A581">
        <v>34555</v>
      </c>
      <c r="B581" t="s">
        <v>7349</v>
      </c>
      <c r="C581" t="s">
        <v>6760</v>
      </c>
      <c r="D581" t="s">
        <v>6761</v>
      </c>
      <c r="E581" s="195">
        <v>2.93</v>
      </c>
    </row>
    <row r="582" spans="1:5">
      <c r="A582">
        <v>34599</v>
      </c>
      <c r="B582" t="s">
        <v>7350</v>
      </c>
      <c r="C582" t="s">
        <v>6760</v>
      </c>
      <c r="D582" t="s">
        <v>6761</v>
      </c>
      <c r="E582" s="195">
        <v>2.1</v>
      </c>
    </row>
    <row r="583" spans="1:5">
      <c r="A583">
        <v>674</v>
      </c>
      <c r="B583" t="s">
        <v>7351</v>
      </c>
      <c r="C583" t="s">
        <v>6764</v>
      </c>
      <c r="D583" t="s">
        <v>6768</v>
      </c>
      <c r="E583" s="195">
        <v>49.31</v>
      </c>
    </row>
    <row r="584" spans="1:5">
      <c r="A584">
        <v>34600</v>
      </c>
      <c r="B584" t="s">
        <v>7352</v>
      </c>
      <c r="C584" t="s">
        <v>6764</v>
      </c>
      <c r="D584" t="s">
        <v>6768</v>
      </c>
      <c r="E584" s="195">
        <v>80.12</v>
      </c>
    </row>
    <row r="585" spans="1:5">
      <c r="A585">
        <v>652</v>
      </c>
      <c r="B585" t="s">
        <v>7353</v>
      </c>
      <c r="C585" t="s">
        <v>6764</v>
      </c>
      <c r="D585" t="s">
        <v>6768</v>
      </c>
      <c r="E585" s="195">
        <v>102.04</v>
      </c>
    </row>
    <row r="586" spans="1:5">
      <c r="A586">
        <v>34592</v>
      </c>
      <c r="B586" t="s">
        <v>7354</v>
      </c>
      <c r="C586" t="s">
        <v>6760</v>
      </c>
      <c r="D586" t="s">
        <v>6761</v>
      </c>
      <c r="E586" s="195">
        <v>1.99</v>
      </c>
    </row>
    <row r="587" spans="1:5">
      <c r="A587">
        <v>651</v>
      </c>
      <c r="B587" t="s">
        <v>7355</v>
      </c>
      <c r="C587" t="s">
        <v>6760</v>
      </c>
      <c r="D587" t="s">
        <v>6761</v>
      </c>
      <c r="E587" s="195">
        <v>2.2799999999999998</v>
      </c>
    </row>
    <row r="588" spans="1:5">
      <c r="A588">
        <v>654</v>
      </c>
      <c r="B588" t="s">
        <v>7356</v>
      </c>
      <c r="C588" t="s">
        <v>6760</v>
      </c>
      <c r="D588" t="s">
        <v>6761</v>
      </c>
      <c r="E588" s="195">
        <v>2.94</v>
      </c>
    </row>
    <row r="589" spans="1:5">
      <c r="A589">
        <v>650</v>
      </c>
      <c r="B589" t="s">
        <v>7357</v>
      </c>
      <c r="C589" t="s">
        <v>6760</v>
      </c>
      <c r="D589" t="s">
        <v>6765</v>
      </c>
      <c r="E589" s="195">
        <v>1.94</v>
      </c>
    </row>
    <row r="590" spans="1:5">
      <c r="A590">
        <v>40517</v>
      </c>
      <c r="B590" t="s">
        <v>7358</v>
      </c>
      <c r="C590" t="s">
        <v>6764</v>
      </c>
      <c r="D590" t="s">
        <v>6761</v>
      </c>
      <c r="E590" s="195">
        <v>52.85</v>
      </c>
    </row>
    <row r="591" spans="1:5">
      <c r="A591">
        <v>40520</v>
      </c>
      <c r="B591" t="s">
        <v>7359</v>
      </c>
      <c r="C591" t="s">
        <v>6764</v>
      </c>
      <c r="D591" t="s">
        <v>6761</v>
      </c>
      <c r="E591" s="195">
        <v>55.36</v>
      </c>
    </row>
    <row r="592" spans="1:5">
      <c r="A592">
        <v>40515</v>
      </c>
      <c r="B592" t="s">
        <v>7360</v>
      </c>
      <c r="C592" t="s">
        <v>6764</v>
      </c>
      <c r="D592" t="s">
        <v>6761</v>
      </c>
      <c r="E592" s="195">
        <v>66.84</v>
      </c>
    </row>
    <row r="593" spans="1:5">
      <c r="A593">
        <v>40516</v>
      </c>
      <c r="B593" t="s">
        <v>7361</v>
      </c>
      <c r="C593" t="s">
        <v>6764</v>
      </c>
      <c r="D593" t="s">
        <v>6761</v>
      </c>
      <c r="E593" s="195">
        <v>79.599999999999994</v>
      </c>
    </row>
    <row r="594" spans="1:5">
      <c r="A594">
        <v>40529</v>
      </c>
      <c r="B594" t="s">
        <v>7362</v>
      </c>
      <c r="C594" t="s">
        <v>6764</v>
      </c>
      <c r="D594" t="s">
        <v>6761</v>
      </c>
      <c r="E594" s="195">
        <v>62.16</v>
      </c>
    </row>
    <row r="595" spans="1:5">
      <c r="A595">
        <v>36170</v>
      </c>
      <c r="B595" t="s">
        <v>7363</v>
      </c>
      <c r="C595" t="s">
        <v>6764</v>
      </c>
      <c r="D595" t="s">
        <v>6765</v>
      </c>
      <c r="E595" s="195">
        <v>46.56</v>
      </c>
    </row>
    <row r="596" spans="1:5">
      <c r="A596">
        <v>40524</v>
      </c>
      <c r="B596" t="s">
        <v>7364</v>
      </c>
      <c r="C596" t="s">
        <v>6764</v>
      </c>
      <c r="D596" t="s">
        <v>6761</v>
      </c>
      <c r="E596" s="195">
        <v>56.62</v>
      </c>
    </row>
    <row r="597" spans="1:5">
      <c r="A597">
        <v>36156</v>
      </c>
      <c r="B597" t="s">
        <v>7365</v>
      </c>
      <c r="C597" t="s">
        <v>6764</v>
      </c>
      <c r="D597" t="s">
        <v>6761</v>
      </c>
      <c r="E597" s="195">
        <v>49.07</v>
      </c>
    </row>
    <row r="598" spans="1:5">
      <c r="A598">
        <v>36155</v>
      </c>
      <c r="B598" t="s">
        <v>7366</v>
      </c>
      <c r="C598" t="s">
        <v>6764</v>
      </c>
      <c r="D598" t="s">
        <v>6761</v>
      </c>
      <c r="E598" s="195">
        <v>43.47</v>
      </c>
    </row>
    <row r="599" spans="1:5">
      <c r="A599">
        <v>36154</v>
      </c>
      <c r="B599" t="s">
        <v>7367</v>
      </c>
      <c r="C599" t="s">
        <v>6764</v>
      </c>
      <c r="D599" t="s">
        <v>6761</v>
      </c>
      <c r="E599" s="195">
        <v>57.75</v>
      </c>
    </row>
    <row r="600" spans="1:5">
      <c r="A600">
        <v>695</v>
      </c>
      <c r="B600" t="s">
        <v>7368</v>
      </c>
      <c r="C600" t="s">
        <v>6764</v>
      </c>
      <c r="D600" t="s">
        <v>6761</v>
      </c>
      <c r="E600" s="195">
        <v>42.69</v>
      </c>
    </row>
    <row r="601" spans="1:5">
      <c r="A601">
        <v>679</v>
      </c>
      <c r="B601" t="s">
        <v>7369</v>
      </c>
      <c r="C601" t="s">
        <v>6764</v>
      </c>
      <c r="D601" t="s">
        <v>6761</v>
      </c>
      <c r="E601" s="195">
        <v>58.51</v>
      </c>
    </row>
    <row r="602" spans="1:5">
      <c r="A602">
        <v>711</v>
      </c>
      <c r="B602" t="s">
        <v>7370</v>
      </c>
      <c r="C602" t="s">
        <v>6764</v>
      </c>
      <c r="D602" t="s">
        <v>6761</v>
      </c>
      <c r="E602" s="195">
        <v>44.67</v>
      </c>
    </row>
    <row r="603" spans="1:5">
      <c r="A603">
        <v>712</v>
      </c>
      <c r="B603" t="s">
        <v>7371</v>
      </c>
      <c r="C603" t="s">
        <v>6764</v>
      </c>
      <c r="D603" t="s">
        <v>6761</v>
      </c>
      <c r="E603" s="195">
        <v>46.56</v>
      </c>
    </row>
    <row r="604" spans="1:5">
      <c r="A604">
        <v>12614</v>
      </c>
      <c r="B604" t="s">
        <v>7372</v>
      </c>
      <c r="C604" t="s">
        <v>6760</v>
      </c>
      <c r="D604" t="s">
        <v>6768</v>
      </c>
      <c r="E604" s="195">
        <v>15.07</v>
      </c>
    </row>
    <row r="605" spans="1:5">
      <c r="A605">
        <v>6140</v>
      </c>
      <c r="B605" t="s">
        <v>7373</v>
      </c>
      <c r="C605" t="s">
        <v>6760</v>
      </c>
      <c r="D605" t="s">
        <v>6761</v>
      </c>
      <c r="E605" s="195">
        <v>2.69</v>
      </c>
    </row>
    <row r="606" spans="1:5">
      <c r="A606">
        <v>38399</v>
      </c>
      <c r="B606" t="s">
        <v>7374</v>
      </c>
      <c r="C606" t="s">
        <v>6760</v>
      </c>
      <c r="D606" t="s">
        <v>6761</v>
      </c>
      <c r="E606" s="195">
        <v>148.16</v>
      </c>
    </row>
    <row r="607" spans="1:5">
      <c r="A607">
        <v>735</v>
      </c>
      <c r="B607" t="s">
        <v>7375</v>
      </c>
      <c r="C607" t="s">
        <v>6760</v>
      </c>
      <c r="D607" t="s">
        <v>6761</v>
      </c>
      <c r="E607" s="196">
        <v>1647.16</v>
      </c>
    </row>
    <row r="608" spans="1:5">
      <c r="A608">
        <v>736</v>
      </c>
      <c r="B608" t="s">
        <v>7376</v>
      </c>
      <c r="C608" t="s">
        <v>6760</v>
      </c>
      <c r="D608" t="s">
        <v>6761</v>
      </c>
      <c r="E608" s="196">
        <v>1384.97</v>
      </c>
    </row>
    <row r="609" spans="1:5">
      <c r="A609">
        <v>729</v>
      </c>
      <c r="B609" t="s">
        <v>7377</v>
      </c>
      <c r="C609" t="s">
        <v>6760</v>
      </c>
      <c r="D609" t="s">
        <v>6765</v>
      </c>
      <c r="E609" s="195">
        <v>564.39</v>
      </c>
    </row>
    <row r="610" spans="1:5">
      <c r="A610">
        <v>39925</v>
      </c>
      <c r="B610" t="s">
        <v>7378</v>
      </c>
      <c r="C610" t="s">
        <v>6760</v>
      </c>
      <c r="D610" t="s">
        <v>6761</v>
      </c>
      <c r="E610" s="196">
        <v>8155.38</v>
      </c>
    </row>
    <row r="611" spans="1:5">
      <c r="A611">
        <v>731</v>
      </c>
      <c r="B611" t="s">
        <v>7379</v>
      </c>
      <c r="C611" t="s">
        <v>6760</v>
      </c>
      <c r="D611" t="s">
        <v>6761</v>
      </c>
      <c r="E611" s="195">
        <v>549.29</v>
      </c>
    </row>
    <row r="612" spans="1:5">
      <c r="A612">
        <v>10575</v>
      </c>
      <c r="B612" t="s">
        <v>7380</v>
      </c>
      <c r="C612" t="s">
        <v>6760</v>
      </c>
      <c r="D612" t="s">
        <v>6761</v>
      </c>
      <c r="E612" s="195">
        <v>857.21</v>
      </c>
    </row>
    <row r="613" spans="1:5">
      <c r="A613">
        <v>733</v>
      </c>
      <c r="B613" t="s">
        <v>7381</v>
      </c>
      <c r="C613" t="s">
        <v>6760</v>
      </c>
      <c r="D613" t="s">
        <v>6761</v>
      </c>
      <c r="E613" s="195">
        <v>938.54</v>
      </c>
    </row>
    <row r="614" spans="1:5">
      <c r="A614">
        <v>732</v>
      </c>
      <c r="B614" t="s">
        <v>7382</v>
      </c>
      <c r="C614" t="s">
        <v>6760</v>
      </c>
      <c r="D614" t="s">
        <v>6761</v>
      </c>
      <c r="E614" s="195">
        <v>925.92</v>
      </c>
    </row>
    <row r="615" spans="1:5">
      <c r="A615">
        <v>737</v>
      </c>
      <c r="B615" t="s">
        <v>7383</v>
      </c>
      <c r="C615" t="s">
        <v>6760</v>
      </c>
      <c r="D615" t="s">
        <v>6761</v>
      </c>
      <c r="E615" s="196">
        <v>5192.29</v>
      </c>
    </row>
    <row r="616" spans="1:5">
      <c r="A616">
        <v>738</v>
      </c>
      <c r="B616" t="s">
        <v>7384</v>
      </c>
      <c r="C616" t="s">
        <v>6760</v>
      </c>
      <c r="D616" t="s">
        <v>6761</v>
      </c>
      <c r="E616" s="196">
        <v>2407.63</v>
      </c>
    </row>
    <row r="617" spans="1:5">
      <c r="A617">
        <v>740</v>
      </c>
      <c r="B617" t="s">
        <v>7385</v>
      </c>
      <c r="C617" t="s">
        <v>6760</v>
      </c>
      <c r="D617" t="s">
        <v>6761</v>
      </c>
      <c r="E617" s="196">
        <v>4884.58</v>
      </c>
    </row>
    <row r="618" spans="1:5">
      <c r="A618">
        <v>734</v>
      </c>
      <c r="B618" t="s">
        <v>7386</v>
      </c>
      <c r="C618" t="s">
        <v>6760</v>
      </c>
      <c r="D618" t="s">
        <v>6761</v>
      </c>
      <c r="E618" s="195">
        <v>992.58</v>
      </c>
    </row>
    <row r="619" spans="1:5">
      <c r="A619">
        <v>39008</v>
      </c>
      <c r="B619" t="s">
        <v>7387</v>
      </c>
      <c r="C619" t="s">
        <v>6760</v>
      </c>
      <c r="D619" t="s">
        <v>6761</v>
      </c>
      <c r="E619" s="196">
        <v>47176.480000000003</v>
      </c>
    </row>
    <row r="620" spans="1:5">
      <c r="A620">
        <v>39009</v>
      </c>
      <c r="B620" t="s">
        <v>7388</v>
      </c>
      <c r="C620" t="s">
        <v>6760</v>
      </c>
      <c r="D620" t="s">
        <v>6761</v>
      </c>
      <c r="E620" s="196">
        <v>50543.75</v>
      </c>
    </row>
    <row r="621" spans="1:5">
      <c r="A621">
        <v>10587</v>
      </c>
      <c r="B621" t="s">
        <v>7389</v>
      </c>
      <c r="C621" t="s">
        <v>6760</v>
      </c>
      <c r="D621" t="s">
        <v>6761</v>
      </c>
      <c r="E621" s="196">
        <v>3180.43</v>
      </c>
    </row>
    <row r="622" spans="1:5">
      <c r="A622">
        <v>759</v>
      </c>
      <c r="B622" t="s">
        <v>7390</v>
      </c>
      <c r="C622" t="s">
        <v>6760</v>
      </c>
      <c r="D622" t="s">
        <v>6761</v>
      </c>
      <c r="E622" s="196">
        <v>4572.82</v>
      </c>
    </row>
    <row r="623" spans="1:5">
      <c r="A623">
        <v>761</v>
      </c>
      <c r="B623" t="s">
        <v>7391</v>
      </c>
      <c r="C623" t="s">
        <v>6760</v>
      </c>
      <c r="D623" t="s">
        <v>6761</v>
      </c>
      <c r="E623" s="196">
        <v>7751.32</v>
      </c>
    </row>
    <row r="624" spans="1:5">
      <c r="A624">
        <v>750</v>
      </c>
      <c r="B624" t="s">
        <v>7392</v>
      </c>
      <c r="C624" t="s">
        <v>6760</v>
      </c>
      <c r="D624" t="s">
        <v>6761</v>
      </c>
      <c r="E624" s="196">
        <v>7359.26</v>
      </c>
    </row>
    <row r="625" spans="1:5">
      <c r="A625">
        <v>755</v>
      </c>
      <c r="B625" t="s">
        <v>7393</v>
      </c>
      <c r="C625" t="s">
        <v>6760</v>
      </c>
      <c r="D625" t="s">
        <v>6761</v>
      </c>
      <c r="E625" s="196">
        <v>30198.85</v>
      </c>
    </row>
    <row r="626" spans="1:5">
      <c r="A626">
        <v>749</v>
      </c>
      <c r="B626" t="s">
        <v>7394</v>
      </c>
      <c r="C626" t="s">
        <v>6760</v>
      </c>
      <c r="D626" t="s">
        <v>6761</v>
      </c>
      <c r="E626" s="196">
        <v>11106.58</v>
      </c>
    </row>
    <row r="627" spans="1:5">
      <c r="A627">
        <v>756</v>
      </c>
      <c r="B627" t="s">
        <v>7395</v>
      </c>
      <c r="C627" t="s">
        <v>6760</v>
      </c>
      <c r="D627" t="s">
        <v>6761</v>
      </c>
      <c r="E627" s="196">
        <v>32935.89</v>
      </c>
    </row>
    <row r="628" spans="1:5">
      <c r="A628">
        <v>757</v>
      </c>
      <c r="B628" t="s">
        <v>7396</v>
      </c>
      <c r="C628" t="s">
        <v>6760</v>
      </c>
      <c r="D628" t="s">
        <v>6761</v>
      </c>
      <c r="E628" s="196">
        <v>14955</v>
      </c>
    </row>
    <row r="629" spans="1:5">
      <c r="A629">
        <v>10588</v>
      </c>
      <c r="B629" t="s">
        <v>7397</v>
      </c>
      <c r="C629" t="s">
        <v>6760</v>
      </c>
      <c r="D629" t="s">
        <v>6761</v>
      </c>
      <c r="E629" s="196">
        <v>3301.69</v>
      </c>
    </row>
    <row r="630" spans="1:5">
      <c r="A630">
        <v>10592</v>
      </c>
      <c r="B630" t="s">
        <v>7398</v>
      </c>
      <c r="C630" t="s">
        <v>6760</v>
      </c>
      <c r="D630" t="s">
        <v>6765</v>
      </c>
      <c r="E630" s="196">
        <v>3988</v>
      </c>
    </row>
    <row r="631" spans="1:5">
      <c r="A631">
        <v>10589</v>
      </c>
      <c r="B631" t="s">
        <v>7399</v>
      </c>
      <c r="C631" t="s">
        <v>6760</v>
      </c>
      <c r="D631" t="s">
        <v>6761</v>
      </c>
      <c r="E631" s="196">
        <v>5357.62</v>
      </c>
    </row>
    <row r="632" spans="1:5">
      <c r="A632">
        <v>760</v>
      </c>
      <c r="B632" t="s">
        <v>7400</v>
      </c>
      <c r="C632" t="s">
        <v>6760</v>
      </c>
      <c r="D632" t="s">
        <v>6761</v>
      </c>
      <c r="E632" s="196">
        <v>29910</v>
      </c>
    </row>
    <row r="633" spans="1:5">
      <c r="A633">
        <v>751</v>
      </c>
      <c r="B633" t="s">
        <v>7401</v>
      </c>
      <c r="C633" t="s">
        <v>6760</v>
      </c>
      <c r="D633" t="s">
        <v>6761</v>
      </c>
      <c r="E633" s="196">
        <v>4710.82</v>
      </c>
    </row>
    <row r="634" spans="1:5">
      <c r="A634">
        <v>754</v>
      </c>
      <c r="B634" t="s">
        <v>7402</v>
      </c>
      <c r="C634" t="s">
        <v>6760</v>
      </c>
      <c r="D634" t="s">
        <v>6761</v>
      </c>
      <c r="E634" s="196">
        <v>7477.5</v>
      </c>
    </row>
    <row r="635" spans="1:5">
      <c r="A635">
        <v>14013</v>
      </c>
      <c r="B635" t="s">
        <v>7403</v>
      </c>
      <c r="C635" t="s">
        <v>6760</v>
      </c>
      <c r="D635" t="s">
        <v>6761</v>
      </c>
      <c r="E635" s="196">
        <v>140307.1</v>
      </c>
    </row>
    <row r="636" spans="1:5">
      <c r="A636">
        <v>39917</v>
      </c>
      <c r="B636" t="s">
        <v>7404</v>
      </c>
      <c r="C636" t="s">
        <v>6760</v>
      </c>
      <c r="D636" t="s">
        <v>6761</v>
      </c>
      <c r="E636" s="196">
        <v>72466.48</v>
      </c>
    </row>
    <row r="637" spans="1:5">
      <c r="A637">
        <v>5081</v>
      </c>
      <c r="B637" t="s">
        <v>7405</v>
      </c>
      <c r="C637" t="s">
        <v>7249</v>
      </c>
      <c r="D637" t="s">
        <v>6761</v>
      </c>
      <c r="E637" s="195">
        <v>20.84</v>
      </c>
    </row>
    <row r="638" spans="1:5">
      <c r="A638">
        <v>38167</v>
      </c>
      <c r="B638" t="s">
        <v>7406</v>
      </c>
      <c r="C638" t="s">
        <v>7249</v>
      </c>
      <c r="D638" t="s">
        <v>6761</v>
      </c>
      <c r="E638" s="195">
        <v>17.96</v>
      </c>
    </row>
    <row r="639" spans="1:5">
      <c r="A639">
        <v>36145</v>
      </c>
      <c r="B639" t="s">
        <v>7407</v>
      </c>
      <c r="C639" t="s">
        <v>7249</v>
      </c>
      <c r="D639" t="s">
        <v>6761</v>
      </c>
      <c r="E639" s="195">
        <v>33.549999999999997</v>
      </c>
    </row>
    <row r="640" spans="1:5">
      <c r="A640">
        <v>12893</v>
      </c>
      <c r="B640" t="s">
        <v>7408</v>
      </c>
      <c r="C640" t="s">
        <v>7249</v>
      </c>
      <c r="D640" t="s">
        <v>6761</v>
      </c>
      <c r="E640" s="195">
        <v>55.92</v>
      </c>
    </row>
    <row r="641" spans="1:5">
      <c r="A641">
        <v>11685</v>
      </c>
      <c r="B641" t="s">
        <v>7409</v>
      </c>
      <c r="C641" t="s">
        <v>6760</v>
      </c>
      <c r="D641" t="s">
        <v>6761</v>
      </c>
      <c r="E641" s="195">
        <v>23.52</v>
      </c>
    </row>
    <row r="642" spans="1:5">
      <c r="A642">
        <v>11679</v>
      </c>
      <c r="B642" t="s">
        <v>7410</v>
      </c>
      <c r="C642" t="s">
        <v>6760</v>
      </c>
      <c r="D642" t="s">
        <v>6761</v>
      </c>
      <c r="E642" s="195">
        <v>6.55</v>
      </c>
    </row>
    <row r="643" spans="1:5">
      <c r="A643">
        <v>11680</v>
      </c>
      <c r="B643" t="s">
        <v>7411</v>
      </c>
      <c r="C643" t="s">
        <v>6760</v>
      </c>
      <c r="D643" t="s">
        <v>6761</v>
      </c>
      <c r="E643" s="195">
        <v>5.39</v>
      </c>
    </row>
    <row r="644" spans="1:5">
      <c r="A644">
        <v>2512</v>
      </c>
      <c r="B644" t="s">
        <v>7412</v>
      </c>
      <c r="C644" t="s">
        <v>6760</v>
      </c>
      <c r="D644" t="s">
        <v>6768</v>
      </c>
      <c r="E644" s="195">
        <v>18.97</v>
      </c>
    </row>
    <row r="645" spans="1:5">
      <c r="A645">
        <v>4374</v>
      </c>
      <c r="B645" t="s">
        <v>7413</v>
      </c>
      <c r="C645" t="s">
        <v>6760</v>
      </c>
      <c r="D645" t="s">
        <v>6761</v>
      </c>
      <c r="E645" s="195">
        <v>0.18</v>
      </c>
    </row>
    <row r="646" spans="1:5">
      <c r="A646">
        <v>7568</v>
      </c>
      <c r="B646" t="s">
        <v>7414</v>
      </c>
      <c r="C646" t="s">
        <v>6760</v>
      </c>
      <c r="D646" t="s">
        <v>6761</v>
      </c>
      <c r="E646" s="195">
        <v>0.3</v>
      </c>
    </row>
    <row r="647" spans="1:5">
      <c r="A647">
        <v>7584</v>
      </c>
      <c r="B647" t="s">
        <v>7415</v>
      </c>
      <c r="C647" t="s">
        <v>6760</v>
      </c>
      <c r="D647" t="s">
        <v>6761</v>
      </c>
      <c r="E647" s="195">
        <v>0.46</v>
      </c>
    </row>
    <row r="648" spans="1:5">
      <c r="A648">
        <v>11945</v>
      </c>
      <c r="B648" t="s">
        <v>7416</v>
      </c>
      <c r="C648" t="s">
        <v>6760</v>
      </c>
      <c r="D648" t="s">
        <v>6761</v>
      </c>
      <c r="E648" s="195">
        <v>0.03</v>
      </c>
    </row>
    <row r="649" spans="1:5">
      <c r="A649">
        <v>11946</v>
      </c>
      <c r="B649" t="s">
        <v>7417</v>
      </c>
      <c r="C649" t="s">
        <v>6760</v>
      </c>
      <c r="D649" t="s">
        <v>6761</v>
      </c>
      <c r="E649" s="195">
        <v>0.03</v>
      </c>
    </row>
    <row r="650" spans="1:5">
      <c r="A650">
        <v>4375</v>
      </c>
      <c r="B650" t="s">
        <v>7418</v>
      </c>
      <c r="C650" t="s">
        <v>6760</v>
      </c>
      <c r="D650" t="s">
        <v>6765</v>
      </c>
      <c r="E650" s="195">
        <v>0.05</v>
      </c>
    </row>
    <row r="651" spans="1:5">
      <c r="A651">
        <v>11950</v>
      </c>
      <c r="B651" t="s">
        <v>7419</v>
      </c>
      <c r="C651" t="s">
        <v>6760</v>
      </c>
      <c r="D651" t="s">
        <v>6761</v>
      </c>
      <c r="E651" s="195">
        <v>0.1</v>
      </c>
    </row>
    <row r="652" spans="1:5">
      <c r="A652">
        <v>4376</v>
      </c>
      <c r="B652" t="s">
        <v>7420</v>
      </c>
      <c r="C652" t="s">
        <v>6760</v>
      </c>
      <c r="D652" t="s">
        <v>6761</v>
      </c>
      <c r="E652" s="195">
        <v>0.09</v>
      </c>
    </row>
    <row r="653" spans="1:5">
      <c r="A653">
        <v>7583</v>
      </c>
      <c r="B653" t="s">
        <v>7421</v>
      </c>
      <c r="C653" t="s">
        <v>6760</v>
      </c>
      <c r="D653" t="s">
        <v>6761</v>
      </c>
      <c r="E653" s="195">
        <v>0.2</v>
      </c>
    </row>
    <row r="654" spans="1:5">
      <c r="A654">
        <v>4350</v>
      </c>
      <c r="B654" t="s">
        <v>7422</v>
      </c>
      <c r="C654" t="s">
        <v>6760</v>
      </c>
      <c r="D654" t="s">
        <v>6768</v>
      </c>
      <c r="E654" s="195">
        <v>0.44</v>
      </c>
    </row>
    <row r="655" spans="1:5">
      <c r="A655">
        <v>39886</v>
      </c>
      <c r="B655" t="s">
        <v>7423</v>
      </c>
      <c r="C655" t="s">
        <v>6760</v>
      </c>
      <c r="D655" t="s">
        <v>6768</v>
      </c>
      <c r="E655" s="195">
        <v>3.43</v>
      </c>
    </row>
    <row r="656" spans="1:5">
      <c r="A656">
        <v>39887</v>
      </c>
      <c r="B656" t="s">
        <v>7424</v>
      </c>
      <c r="C656" t="s">
        <v>6760</v>
      </c>
      <c r="D656" t="s">
        <v>6768</v>
      </c>
      <c r="E656" s="195">
        <v>5.15</v>
      </c>
    </row>
    <row r="657" spans="1:5">
      <c r="A657">
        <v>39888</v>
      </c>
      <c r="B657" t="s">
        <v>7425</v>
      </c>
      <c r="C657" t="s">
        <v>6760</v>
      </c>
      <c r="D657" t="s">
        <v>6768</v>
      </c>
      <c r="E657" s="195">
        <v>11.77</v>
      </c>
    </row>
    <row r="658" spans="1:5">
      <c r="A658">
        <v>39890</v>
      </c>
      <c r="B658" t="s">
        <v>7426</v>
      </c>
      <c r="C658" t="s">
        <v>6760</v>
      </c>
      <c r="D658" t="s">
        <v>6768</v>
      </c>
      <c r="E658" s="195">
        <v>20.100000000000001</v>
      </c>
    </row>
    <row r="659" spans="1:5">
      <c r="A659">
        <v>39891</v>
      </c>
      <c r="B659" t="s">
        <v>7427</v>
      </c>
      <c r="C659" t="s">
        <v>6760</v>
      </c>
      <c r="D659" t="s">
        <v>6768</v>
      </c>
      <c r="E659" s="195">
        <v>28.34</v>
      </c>
    </row>
    <row r="660" spans="1:5">
      <c r="A660">
        <v>39892</v>
      </c>
      <c r="B660" t="s">
        <v>7428</v>
      </c>
      <c r="C660" t="s">
        <v>6760</v>
      </c>
      <c r="D660" t="s">
        <v>6768</v>
      </c>
      <c r="E660" s="195">
        <v>88.35</v>
      </c>
    </row>
    <row r="661" spans="1:5">
      <c r="A661">
        <v>790</v>
      </c>
      <c r="B661" t="s">
        <v>7429</v>
      </c>
      <c r="C661" t="s">
        <v>6760</v>
      </c>
      <c r="D661" t="s">
        <v>6761</v>
      </c>
      <c r="E661" s="195">
        <v>9.51</v>
      </c>
    </row>
    <row r="662" spans="1:5">
      <c r="A662">
        <v>766</v>
      </c>
      <c r="B662" t="s">
        <v>7430</v>
      </c>
      <c r="C662" t="s">
        <v>6760</v>
      </c>
      <c r="D662" t="s">
        <v>6761</v>
      </c>
      <c r="E662" s="195">
        <v>9.51</v>
      </c>
    </row>
    <row r="663" spans="1:5">
      <c r="A663">
        <v>791</v>
      </c>
      <c r="B663" t="s">
        <v>7431</v>
      </c>
      <c r="C663" t="s">
        <v>6760</v>
      </c>
      <c r="D663" t="s">
        <v>6761</v>
      </c>
      <c r="E663" s="195">
        <v>9.51</v>
      </c>
    </row>
    <row r="664" spans="1:5">
      <c r="A664">
        <v>767</v>
      </c>
      <c r="B664" t="s">
        <v>7432</v>
      </c>
      <c r="C664" t="s">
        <v>6760</v>
      </c>
      <c r="D664" t="s">
        <v>6761</v>
      </c>
      <c r="E664" s="195">
        <v>9.51</v>
      </c>
    </row>
    <row r="665" spans="1:5">
      <c r="A665">
        <v>768</v>
      </c>
      <c r="B665" t="s">
        <v>7433</v>
      </c>
      <c r="C665" t="s">
        <v>6760</v>
      </c>
      <c r="D665" t="s">
        <v>6761</v>
      </c>
      <c r="E665" s="195">
        <v>7.47</v>
      </c>
    </row>
    <row r="666" spans="1:5">
      <c r="A666">
        <v>789</v>
      </c>
      <c r="B666" t="s">
        <v>7434</v>
      </c>
      <c r="C666" t="s">
        <v>6760</v>
      </c>
      <c r="D666" t="s">
        <v>6761</v>
      </c>
      <c r="E666" s="195">
        <v>7.31</v>
      </c>
    </row>
    <row r="667" spans="1:5">
      <c r="A667">
        <v>769</v>
      </c>
      <c r="B667" t="s">
        <v>7435</v>
      </c>
      <c r="C667" t="s">
        <v>6760</v>
      </c>
      <c r="D667" t="s">
        <v>6761</v>
      </c>
      <c r="E667" s="195">
        <v>7.47</v>
      </c>
    </row>
    <row r="668" spans="1:5">
      <c r="A668">
        <v>770</v>
      </c>
      <c r="B668" t="s">
        <v>7436</v>
      </c>
      <c r="C668" t="s">
        <v>6760</v>
      </c>
      <c r="D668" t="s">
        <v>6761</v>
      </c>
      <c r="E668" s="195">
        <v>2.63</v>
      </c>
    </row>
    <row r="669" spans="1:5">
      <c r="A669">
        <v>12394</v>
      </c>
      <c r="B669" t="s">
        <v>7437</v>
      </c>
      <c r="C669" t="s">
        <v>6760</v>
      </c>
      <c r="D669" t="s">
        <v>6761</v>
      </c>
      <c r="E669" s="195">
        <v>2.63</v>
      </c>
    </row>
    <row r="670" spans="1:5">
      <c r="A670">
        <v>764</v>
      </c>
      <c r="B670" t="s">
        <v>7438</v>
      </c>
      <c r="C670" t="s">
        <v>6760</v>
      </c>
      <c r="D670" t="s">
        <v>6765</v>
      </c>
      <c r="E670" s="195">
        <v>4.5999999999999996</v>
      </c>
    </row>
    <row r="671" spans="1:5">
      <c r="A671">
        <v>765</v>
      </c>
      <c r="B671" t="s">
        <v>7439</v>
      </c>
      <c r="C671" t="s">
        <v>6760</v>
      </c>
      <c r="D671" t="s">
        <v>6761</v>
      </c>
      <c r="E671" s="195">
        <v>4.5999999999999996</v>
      </c>
    </row>
    <row r="672" spans="1:5">
      <c r="A672">
        <v>787</v>
      </c>
      <c r="B672" t="s">
        <v>7440</v>
      </c>
      <c r="C672" t="s">
        <v>6760</v>
      </c>
      <c r="D672" t="s">
        <v>6761</v>
      </c>
      <c r="E672" s="195">
        <v>20.54</v>
      </c>
    </row>
    <row r="673" spans="1:5">
      <c r="A673">
        <v>774</v>
      </c>
      <c r="B673" t="s">
        <v>7441</v>
      </c>
      <c r="C673" t="s">
        <v>6760</v>
      </c>
      <c r="D673" t="s">
        <v>6761</v>
      </c>
      <c r="E673" s="195">
        <v>20.54</v>
      </c>
    </row>
    <row r="674" spans="1:5">
      <c r="A674">
        <v>773</v>
      </c>
      <c r="B674" t="s">
        <v>7442</v>
      </c>
      <c r="C674" t="s">
        <v>6760</v>
      </c>
      <c r="D674" t="s">
        <v>6761</v>
      </c>
      <c r="E674" s="195">
        <v>20.54</v>
      </c>
    </row>
    <row r="675" spans="1:5">
      <c r="A675">
        <v>775</v>
      </c>
      <c r="B675" t="s">
        <v>7443</v>
      </c>
      <c r="C675" t="s">
        <v>6760</v>
      </c>
      <c r="D675" t="s">
        <v>6761</v>
      </c>
      <c r="E675" s="195">
        <v>20.54</v>
      </c>
    </row>
    <row r="676" spans="1:5">
      <c r="A676">
        <v>788</v>
      </c>
      <c r="B676" t="s">
        <v>7444</v>
      </c>
      <c r="C676" t="s">
        <v>6760</v>
      </c>
      <c r="D676" t="s">
        <v>6761</v>
      </c>
      <c r="E676" s="195">
        <v>12.77</v>
      </c>
    </row>
    <row r="677" spans="1:5">
      <c r="A677">
        <v>772</v>
      </c>
      <c r="B677" t="s">
        <v>7445</v>
      </c>
      <c r="C677" t="s">
        <v>6760</v>
      </c>
      <c r="D677" t="s">
        <v>6761</v>
      </c>
      <c r="E677" s="195">
        <v>12.77</v>
      </c>
    </row>
    <row r="678" spans="1:5">
      <c r="A678">
        <v>771</v>
      </c>
      <c r="B678" t="s">
        <v>7446</v>
      </c>
      <c r="C678" t="s">
        <v>6760</v>
      </c>
      <c r="D678" t="s">
        <v>6761</v>
      </c>
      <c r="E678" s="195">
        <v>12.77</v>
      </c>
    </row>
    <row r="679" spans="1:5">
      <c r="A679">
        <v>779</v>
      </c>
      <c r="B679" t="s">
        <v>7447</v>
      </c>
      <c r="C679" t="s">
        <v>6760</v>
      </c>
      <c r="D679" t="s">
        <v>6761</v>
      </c>
      <c r="E679" s="195">
        <v>3.17</v>
      </c>
    </row>
    <row r="680" spans="1:5">
      <c r="A680">
        <v>776</v>
      </c>
      <c r="B680" t="s">
        <v>7448</v>
      </c>
      <c r="C680" t="s">
        <v>6760</v>
      </c>
      <c r="D680" t="s">
        <v>6761</v>
      </c>
      <c r="E680" s="195">
        <v>30.29</v>
      </c>
    </row>
    <row r="681" spans="1:5">
      <c r="A681">
        <v>777</v>
      </c>
      <c r="B681" t="s">
        <v>7449</v>
      </c>
      <c r="C681" t="s">
        <v>6760</v>
      </c>
      <c r="D681" t="s">
        <v>6761</v>
      </c>
      <c r="E681" s="195">
        <v>29.44</v>
      </c>
    </row>
    <row r="682" spans="1:5">
      <c r="A682">
        <v>780</v>
      </c>
      <c r="B682" t="s">
        <v>7450</v>
      </c>
      <c r="C682" t="s">
        <v>6760</v>
      </c>
      <c r="D682" t="s">
        <v>6761</v>
      </c>
      <c r="E682" s="195">
        <v>29.59</v>
      </c>
    </row>
    <row r="683" spans="1:5">
      <c r="A683">
        <v>778</v>
      </c>
      <c r="B683" t="s">
        <v>7451</v>
      </c>
      <c r="C683" t="s">
        <v>6760</v>
      </c>
      <c r="D683" t="s">
        <v>6761</v>
      </c>
      <c r="E683" s="195">
        <v>30.29</v>
      </c>
    </row>
    <row r="684" spans="1:5">
      <c r="A684">
        <v>781</v>
      </c>
      <c r="B684" t="s">
        <v>7452</v>
      </c>
      <c r="C684" t="s">
        <v>6760</v>
      </c>
      <c r="D684" t="s">
        <v>6761</v>
      </c>
      <c r="E684" s="195">
        <v>55.96</v>
      </c>
    </row>
    <row r="685" spans="1:5">
      <c r="A685">
        <v>786</v>
      </c>
      <c r="B685" t="s">
        <v>7453</v>
      </c>
      <c r="C685" t="s">
        <v>6760</v>
      </c>
      <c r="D685" t="s">
        <v>6761</v>
      </c>
      <c r="E685" s="195">
        <v>55.96</v>
      </c>
    </row>
    <row r="686" spans="1:5">
      <c r="A686">
        <v>782</v>
      </c>
      <c r="B686" t="s">
        <v>7454</v>
      </c>
      <c r="C686" t="s">
        <v>6760</v>
      </c>
      <c r="D686" t="s">
        <v>6761</v>
      </c>
      <c r="E686" s="195">
        <v>55.96</v>
      </c>
    </row>
    <row r="687" spans="1:5">
      <c r="A687">
        <v>783</v>
      </c>
      <c r="B687" t="s">
        <v>7455</v>
      </c>
      <c r="C687" t="s">
        <v>6760</v>
      </c>
      <c r="D687" t="s">
        <v>6761</v>
      </c>
      <c r="E687" s="195">
        <v>153.16999999999999</v>
      </c>
    </row>
    <row r="688" spans="1:5">
      <c r="A688">
        <v>785</v>
      </c>
      <c r="B688" t="s">
        <v>7456</v>
      </c>
      <c r="C688" t="s">
        <v>6760</v>
      </c>
      <c r="D688" t="s">
        <v>6761</v>
      </c>
      <c r="E688" s="195">
        <v>161.84</v>
      </c>
    </row>
    <row r="689" spans="1:5">
      <c r="A689">
        <v>784</v>
      </c>
      <c r="B689" t="s">
        <v>7457</v>
      </c>
      <c r="C689" t="s">
        <v>6760</v>
      </c>
      <c r="D689" t="s">
        <v>6761</v>
      </c>
      <c r="E689" s="195">
        <v>173.61</v>
      </c>
    </row>
    <row r="690" spans="1:5">
      <c r="A690">
        <v>831</v>
      </c>
      <c r="B690" t="s">
        <v>7458</v>
      </c>
      <c r="C690" t="s">
        <v>6760</v>
      </c>
      <c r="D690" t="s">
        <v>6761</v>
      </c>
      <c r="E690" s="195">
        <v>49.83</v>
      </c>
    </row>
    <row r="691" spans="1:5">
      <c r="A691">
        <v>828</v>
      </c>
      <c r="B691" t="s">
        <v>7459</v>
      </c>
      <c r="C691" t="s">
        <v>6760</v>
      </c>
      <c r="D691" t="s">
        <v>6761</v>
      </c>
      <c r="E691" s="195">
        <v>0.28000000000000003</v>
      </c>
    </row>
    <row r="692" spans="1:5">
      <c r="A692">
        <v>829</v>
      </c>
      <c r="B692" t="s">
        <v>7460</v>
      </c>
      <c r="C692" t="s">
        <v>6760</v>
      </c>
      <c r="D692" t="s">
        <v>6761</v>
      </c>
      <c r="E692" s="195">
        <v>0.6</v>
      </c>
    </row>
    <row r="693" spans="1:5">
      <c r="A693">
        <v>812</v>
      </c>
      <c r="B693" t="s">
        <v>7461</v>
      </c>
      <c r="C693" t="s">
        <v>6760</v>
      </c>
      <c r="D693" t="s">
        <v>6761</v>
      </c>
      <c r="E693" s="195">
        <v>1.31</v>
      </c>
    </row>
    <row r="694" spans="1:5">
      <c r="A694">
        <v>819</v>
      </c>
      <c r="B694" t="s">
        <v>7462</v>
      </c>
      <c r="C694" t="s">
        <v>6760</v>
      </c>
      <c r="D694" t="s">
        <v>6761</v>
      </c>
      <c r="E694" s="195">
        <v>2.15</v>
      </c>
    </row>
    <row r="695" spans="1:5">
      <c r="A695">
        <v>818</v>
      </c>
      <c r="B695" t="s">
        <v>7463</v>
      </c>
      <c r="C695" t="s">
        <v>6760</v>
      </c>
      <c r="D695" t="s">
        <v>6761</v>
      </c>
      <c r="E695" s="195">
        <v>3.62</v>
      </c>
    </row>
    <row r="696" spans="1:5">
      <c r="A696">
        <v>823</v>
      </c>
      <c r="B696" t="s">
        <v>7464</v>
      </c>
      <c r="C696" t="s">
        <v>6760</v>
      </c>
      <c r="D696" t="s">
        <v>6761</v>
      </c>
      <c r="E696" s="195">
        <v>10.9</v>
      </c>
    </row>
    <row r="697" spans="1:5">
      <c r="A697">
        <v>830</v>
      </c>
      <c r="B697" t="s">
        <v>7465</v>
      </c>
      <c r="C697" t="s">
        <v>6760</v>
      </c>
      <c r="D697" t="s">
        <v>6761</v>
      </c>
      <c r="E697" s="195">
        <v>8.98</v>
      </c>
    </row>
    <row r="698" spans="1:5">
      <c r="A698">
        <v>826</v>
      </c>
      <c r="B698" t="s">
        <v>7466</v>
      </c>
      <c r="C698" t="s">
        <v>6760</v>
      </c>
      <c r="D698" t="s">
        <v>6761</v>
      </c>
      <c r="E698" s="195">
        <v>27.95</v>
      </c>
    </row>
    <row r="699" spans="1:5">
      <c r="A699">
        <v>827</v>
      </c>
      <c r="B699" t="s">
        <v>7467</v>
      </c>
      <c r="C699" t="s">
        <v>6760</v>
      </c>
      <c r="D699" t="s">
        <v>6761</v>
      </c>
      <c r="E699" s="195">
        <v>23.61</v>
      </c>
    </row>
    <row r="700" spans="1:5">
      <c r="A700">
        <v>832</v>
      </c>
      <c r="B700" t="s">
        <v>7468</v>
      </c>
      <c r="C700" t="s">
        <v>6760</v>
      </c>
      <c r="D700" t="s">
        <v>6761</v>
      </c>
      <c r="E700" s="195">
        <v>1.63</v>
      </c>
    </row>
    <row r="701" spans="1:5">
      <c r="A701">
        <v>833</v>
      </c>
      <c r="B701" t="s">
        <v>7469</v>
      </c>
      <c r="C701" t="s">
        <v>6760</v>
      </c>
      <c r="D701" t="s">
        <v>6761</v>
      </c>
      <c r="E701" s="195">
        <v>2.31</v>
      </c>
    </row>
    <row r="702" spans="1:5">
      <c r="A702">
        <v>834</v>
      </c>
      <c r="B702" t="s">
        <v>7470</v>
      </c>
      <c r="C702" t="s">
        <v>6760</v>
      </c>
      <c r="D702" t="s">
        <v>6761</v>
      </c>
      <c r="E702" s="195">
        <v>2.54</v>
      </c>
    </row>
    <row r="703" spans="1:5">
      <c r="A703">
        <v>825</v>
      </c>
      <c r="B703" t="s">
        <v>7471</v>
      </c>
      <c r="C703" t="s">
        <v>6760</v>
      </c>
      <c r="D703" t="s">
        <v>6761</v>
      </c>
      <c r="E703" s="195">
        <v>2.83</v>
      </c>
    </row>
    <row r="704" spans="1:5">
      <c r="A704">
        <v>813</v>
      </c>
      <c r="B704" t="s">
        <v>7472</v>
      </c>
      <c r="C704" t="s">
        <v>6760</v>
      </c>
      <c r="D704" t="s">
        <v>6761</v>
      </c>
      <c r="E704" s="195">
        <v>2.78</v>
      </c>
    </row>
    <row r="705" spans="1:5">
      <c r="A705">
        <v>820</v>
      </c>
      <c r="B705" t="s">
        <v>7473</v>
      </c>
      <c r="C705" t="s">
        <v>6760</v>
      </c>
      <c r="D705" t="s">
        <v>6761</v>
      </c>
      <c r="E705" s="195">
        <v>3.53</v>
      </c>
    </row>
    <row r="706" spans="1:5">
      <c r="A706">
        <v>816</v>
      </c>
      <c r="B706" t="s">
        <v>7474</v>
      </c>
      <c r="C706" t="s">
        <v>6760</v>
      </c>
      <c r="D706" t="s">
        <v>6761</v>
      </c>
      <c r="E706" s="195">
        <v>6.01</v>
      </c>
    </row>
    <row r="707" spans="1:5">
      <c r="A707">
        <v>814</v>
      </c>
      <c r="B707" t="s">
        <v>7475</v>
      </c>
      <c r="C707" t="s">
        <v>6760</v>
      </c>
      <c r="D707" t="s">
        <v>6761</v>
      </c>
      <c r="E707" s="195">
        <v>7.27</v>
      </c>
    </row>
    <row r="708" spans="1:5">
      <c r="A708">
        <v>815</v>
      </c>
      <c r="B708" t="s">
        <v>7476</v>
      </c>
      <c r="C708" t="s">
        <v>6760</v>
      </c>
      <c r="D708" t="s">
        <v>6761</v>
      </c>
      <c r="E708" s="195">
        <v>7.85</v>
      </c>
    </row>
    <row r="709" spans="1:5">
      <c r="A709">
        <v>822</v>
      </c>
      <c r="B709" t="s">
        <v>7477</v>
      </c>
      <c r="C709" t="s">
        <v>6760</v>
      </c>
      <c r="D709" t="s">
        <v>6761</v>
      </c>
      <c r="E709" s="195">
        <v>9.56</v>
      </c>
    </row>
    <row r="710" spans="1:5">
      <c r="A710">
        <v>821</v>
      </c>
      <c r="B710" t="s">
        <v>7478</v>
      </c>
      <c r="C710" t="s">
        <v>6760</v>
      </c>
      <c r="D710" t="s">
        <v>6761</v>
      </c>
      <c r="E710" s="195">
        <v>11.18</v>
      </c>
    </row>
    <row r="711" spans="1:5">
      <c r="A711">
        <v>817</v>
      </c>
      <c r="B711" t="s">
        <v>7479</v>
      </c>
      <c r="C711" t="s">
        <v>6760</v>
      </c>
      <c r="D711" t="s">
        <v>6761</v>
      </c>
      <c r="E711" s="195">
        <v>13.29</v>
      </c>
    </row>
    <row r="712" spans="1:5">
      <c r="A712">
        <v>20086</v>
      </c>
      <c r="B712" t="s">
        <v>7480</v>
      </c>
      <c r="C712" t="s">
        <v>6760</v>
      </c>
      <c r="D712" t="s">
        <v>6761</v>
      </c>
      <c r="E712" s="195">
        <v>1.31</v>
      </c>
    </row>
    <row r="713" spans="1:5">
      <c r="A713">
        <v>39191</v>
      </c>
      <c r="B713" t="s">
        <v>7481</v>
      </c>
      <c r="C713" t="s">
        <v>6760</v>
      </c>
      <c r="D713" t="s">
        <v>6761</v>
      </c>
      <c r="E713" s="195">
        <v>10.01</v>
      </c>
    </row>
    <row r="714" spans="1:5">
      <c r="A714">
        <v>39190</v>
      </c>
      <c r="B714" t="s">
        <v>7482</v>
      </c>
      <c r="C714" t="s">
        <v>6760</v>
      </c>
      <c r="D714" t="s">
        <v>6761</v>
      </c>
      <c r="E714" s="195">
        <v>10.46</v>
      </c>
    </row>
    <row r="715" spans="1:5">
      <c r="A715">
        <v>39189</v>
      </c>
      <c r="B715" t="s">
        <v>7483</v>
      </c>
      <c r="C715" t="s">
        <v>6760</v>
      </c>
      <c r="D715" t="s">
        <v>6761</v>
      </c>
      <c r="E715" s="195">
        <v>11.07</v>
      </c>
    </row>
    <row r="716" spans="1:5">
      <c r="A716">
        <v>39186</v>
      </c>
      <c r="B716" t="s">
        <v>7484</v>
      </c>
      <c r="C716" t="s">
        <v>6760</v>
      </c>
      <c r="D716" t="s">
        <v>6761</v>
      </c>
      <c r="E716" s="195">
        <v>9.9</v>
      </c>
    </row>
    <row r="717" spans="1:5">
      <c r="A717">
        <v>39188</v>
      </c>
      <c r="B717" t="s">
        <v>7485</v>
      </c>
      <c r="C717" t="s">
        <v>6760</v>
      </c>
      <c r="D717" t="s">
        <v>6761</v>
      </c>
      <c r="E717" s="195">
        <v>8.15</v>
      </c>
    </row>
    <row r="718" spans="1:5">
      <c r="A718">
        <v>39187</v>
      </c>
      <c r="B718" t="s">
        <v>7486</v>
      </c>
      <c r="C718" t="s">
        <v>6760</v>
      </c>
      <c r="D718" t="s">
        <v>6761</v>
      </c>
      <c r="E718" s="195">
        <v>8.5399999999999991</v>
      </c>
    </row>
    <row r="719" spans="1:5">
      <c r="A719">
        <v>39184</v>
      </c>
      <c r="B719" t="s">
        <v>7487</v>
      </c>
      <c r="C719" t="s">
        <v>6760</v>
      </c>
      <c r="D719" t="s">
        <v>6761</v>
      </c>
      <c r="E719" s="195">
        <v>3.21</v>
      </c>
    </row>
    <row r="720" spans="1:5">
      <c r="A720">
        <v>39185</v>
      </c>
      <c r="B720" t="s">
        <v>7488</v>
      </c>
      <c r="C720" t="s">
        <v>6760</v>
      </c>
      <c r="D720" t="s">
        <v>6761</v>
      </c>
      <c r="E720" s="195">
        <v>2.93</v>
      </c>
    </row>
    <row r="721" spans="1:5">
      <c r="A721">
        <v>39198</v>
      </c>
      <c r="B721" t="s">
        <v>7489</v>
      </c>
      <c r="C721" t="s">
        <v>6760</v>
      </c>
      <c r="D721" t="s">
        <v>6761</v>
      </c>
      <c r="E721" s="195">
        <v>32.85</v>
      </c>
    </row>
    <row r="722" spans="1:5">
      <c r="A722">
        <v>39197</v>
      </c>
      <c r="B722" t="s">
        <v>7490</v>
      </c>
      <c r="C722" t="s">
        <v>6760</v>
      </c>
      <c r="D722" t="s">
        <v>6761</v>
      </c>
      <c r="E722" s="195">
        <v>34.32</v>
      </c>
    </row>
    <row r="723" spans="1:5">
      <c r="A723">
        <v>39196</v>
      </c>
      <c r="B723" t="s">
        <v>7491</v>
      </c>
      <c r="C723" t="s">
        <v>6760</v>
      </c>
      <c r="D723" t="s">
        <v>6761</v>
      </c>
      <c r="E723" s="195">
        <v>35.39</v>
      </c>
    </row>
    <row r="724" spans="1:5">
      <c r="A724">
        <v>39199</v>
      </c>
      <c r="B724" t="s">
        <v>7492</v>
      </c>
      <c r="C724" t="s">
        <v>6760</v>
      </c>
      <c r="D724" t="s">
        <v>6761</v>
      </c>
      <c r="E724" s="195">
        <v>31.62</v>
      </c>
    </row>
    <row r="725" spans="1:5">
      <c r="A725">
        <v>39195</v>
      </c>
      <c r="B725" t="s">
        <v>7493</v>
      </c>
      <c r="C725" t="s">
        <v>6760</v>
      </c>
      <c r="D725" t="s">
        <v>6761</v>
      </c>
      <c r="E725" s="195">
        <v>18.25</v>
      </c>
    </row>
    <row r="726" spans="1:5">
      <c r="A726">
        <v>39194</v>
      </c>
      <c r="B726" t="s">
        <v>7494</v>
      </c>
      <c r="C726" t="s">
        <v>6760</v>
      </c>
      <c r="D726" t="s">
        <v>6761</v>
      </c>
      <c r="E726" s="195">
        <v>19.53</v>
      </c>
    </row>
    <row r="727" spans="1:5">
      <c r="A727">
        <v>39193</v>
      </c>
      <c r="B727" t="s">
        <v>7495</v>
      </c>
      <c r="C727" t="s">
        <v>6760</v>
      </c>
      <c r="D727" t="s">
        <v>6761</v>
      </c>
      <c r="E727" s="195">
        <v>21.4</v>
      </c>
    </row>
    <row r="728" spans="1:5">
      <c r="A728">
        <v>39192</v>
      </c>
      <c r="B728" t="s">
        <v>7496</v>
      </c>
      <c r="C728" t="s">
        <v>6760</v>
      </c>
      <c r="D728" t="s">
        <v>6761</v>
      </c>
      <c r="E728" s="195">
        <v>22.26</v>
      </c>
    </row>
    <row r="729" spans="1:5">
      <c r="A729">
        <v>39920</v>
      </c>
      <c r="B729" t="s">
        <v>7497</v>
      </c>
      <c r="C729" t="s">
        <v>6760</v>
      </c>
      <c r="D729" t="s">
        <v>6761</v>
      </c>
      <c r="E729" s="195">
        <v>2.69</v>
      </c>
    </row>
    <row r="730" spans="1:5">
      <c r="A730">
        <v>39201</v>
      </c>
      <c r="B730" t="s">
        <v>7498</v>
      </c>
      <c r="C730" t="s">
        <v>6760</v>
      </c>
      <c r="D730" t="s">
        <v>6761</v>
      </c>
      <c r="E730" s="195">
        <v>39.28</v>
      </c>
    </row>
    <row r="731" spans="1:5">
      <c r="A731">
        <v>39200</v>
      </c>
      <c r="B731" t="s">
        <v>7499</v>
      </c>
      <c r="C731" t="s">
        <v>6760</v>
      </c>
      <c r="D731" t="s">
        <v>6761</v>
      </c>
      <c r="E731" s="195">
        <v>39.6</v>
      </c>
    </row>
    <row r="732" spans="1:5">
      <c r="A732">
        <v>39203</v>
      </c>
      <c r="B732" t="s">
        <v>7500</v>
      </c>
      <c r="C732" t="s">
        <v>6760</v>
      </c>
      <c r="D732" t="s">
        <v>6761</v>
      </c>
      <c r="E732" s="195">
        <v>31.97</v>
      </c>
    </row>
    <row r="733" spans="1:5">
      <c r="A733">
        <v>39202</v>
      </c>
      <c r="B733" t="s">
        <v>7501</v>
      </c>
      <c r="C733" t="s">
        <v>6760</v>
      </c>
      <c r="D733" t="s">
        <v>6761</v>
      </c>
      <c r="E733" s="195">
        <v>37.56</v>
      </c>
    </row>
    <row r="734" spans="1:5">
      <c r="A734">
        <v>39205</v>
      </c>
      <c r="B734" t="s">
        <v>7502</v>
      </c>
      <c r="C734" t="s">
        <v>6760</v>
      </c>
      <c r="D734" t="s">
        <v>6761</v>
      </c>
      <c r="E734" s="195">
        <v>62.66</v>
      </c>
    </row>
    <row r="735" spans="1:5">
      <c r="A735">
        <v>39204</v>
      </c>
      <c r="B735" t="s">
        <v>7503</v>
      </c>
      <c r="C735" t="s">
        <v>6760</v>
      </c>
      <c r="D735" t="s">
        <v>6761</v>
      </c>
      <c r="E735" s="195">
        <v>64.180000000000007</v>
      </c>
    </row>
    <row r="736" spans="1:5">
      <c r="A736">
        <v>39206</v>
      </c>
      <c r="B736" t="s">
        <v>7504</v>
      </c>
      <c r="C736" t="s">
        <v>6760</v>
      </c>
      <c r="D736" t="s">
        <v>6761</v>
      </c>
      <c r="E736" s="195">
        <v>60.89</v>
      </c>
    </row>
    <row r="737" spans="1:5">
      <c r="A737">
        <v>797</v>
      </c>
      <c r="B737" t="s">
        <v>7505</v>
      </c>
      <c r="C737" t="s">
        <v>6760</v>
      </c>
      <c r="D737" t="s">
        <v>6761</v>
      </c>
      <c r="E737" s="195">
        <v>5.2</v>
      </c>
    </row>
    <row r="738" spans="1:5">
      <c r="A738">
        <v>798</v>
      </c>
      <c r="B738" t="s">
        <v>7506</v>
      </c>
      <c r="C738" t="s">
        <v>6760</v>
      </c>
      <c r="D738" t="s">
        <v>6761</v>
      </c>
      <c r="E738" s="195">
        <v>0.71</v>
      </c>
    </row>
    <row r="739" spans="1:5">
      <c r="A739">
        <v>796</v>
      </c>
      <c r="B739" t="s">
        <v>7507</v>
      </c>
      <c r="C739" t="s">
        <v>6760</v>
      </c>
      <c r="D739" t="s">
        <v>6761</v>
      </c>
      <c r="E739" s="195">
        <v>4.9800000000000004</v>
      </c>
    </row>
    <row r="740" spans="1:5">
      <c r="A740">
        <v>799</v>
      </c>
      <c r="B740" t="s">
        <v>7508</v>
      </c>
      <c r="C740" t="s">
        <v>6760</v>
      </c>
      <c r="D740" t="s">
        <v>6761</v>
      </c>
      <c r="E740" s="195">
        <v>2.34</v>
      </c>
    </row>
    <row r="741" spans="1:5">
      <c r="A741">
        <v>792</v>
      </c>
      <c r="B741" t="s">
        <v>7509</v>
      </c>
      <c r="C741" t="s">
        <v>6760</v>
      </c>
      <c r="D741" t="s">
        <v>6761</v>
      </c>
      <c r="E741" s="195">
        <v>2.38</v>
      </c>
    </row>
    <row r="742" spans="1:5">
      <c r="A742">
        <v>804</v>
      </c>
      <c r="B742" t="s">
        <v>7510</v>
      </c>
      <c r="C742" t="s">
        <v>6760</v>
      </c>
      <c r="D742" t="s">
        <v>6761</v>
      </c>
      <c r="E742" s="195">
        <v>11.81</v>
      </c>
    </row>
    <row r="743" spans="1:5">
      <c r="A743">
        <v>793</v>
      </c>
      <c r="B743" t="s">
        <v>7511</v>
      </c>
      <c r="C743" t="s">
        <v>6760</v>
      </c>
      <c r="D743" t="s">
        <v>6761</v>
      </c>
      <c r="E743" s="195">
        <v>5.07</v>
      </c>
    </row>
    <row r="744" spans="1:5">
      <c r="A744">
        <v>801</v>
      </c>
      <c r="B744" t="s">
        <v>7512</v>
      </c>
      <c r="C744" t="s">
        <v>6760</v>
      </c>
      <c r="D744" t="s">
        <v>6761</v>
      </c>
      <c r="E744" s="195">
        <v>3.61</v>
      </c>
    </row>
    <row r="745" spans="1:5">
      <c r="A745">
        <v>794</v>
      </c>
      <c r="B745" t="s">
        <v>7513</v>
      </c>
      <c r="C745" t="s">
        <v>6760</v>
      </c>
      <c r="D745" t="s">
        <v>6761</v>
      </c>
      <c r="E745" s="195">
        <v>3.73</v>
      </c>
    </row>
    <row r="746" spans="1:5">
      <c r="A746">
        <v>802</v>
      </c>
      <c r="B746" t="s">
        <v>7514</v>
      </c>
      <c r="C746" t="s">
        <v>6760</v>
      </c>
      <c r="D746" t="s">
        <v>6761</v>
      </c>
      <c r="E746" s="195">
        <v>10.41</v>
      </c>
    </row>
    <row r="747" spans="1:5">
      <c r="A747">
        <v>803</v>
      </c>
      <c r="B747" t="s">
        <v>7515</v>
      </c>
      <c r="C747" t="s">
        <v>6760</v>
      </c>
      <c r="D747" t="s">
        <v>6761</v>
      </c>
      <c r="E747" s="195">
        <v>9.08</v>
      </c>
    </row>
    <row r="748" spans="1:5">
      <c r="A748">
        <v>38001</v>
      </c>
      <c r="B748" t="s">
        <v>7516</v>
      </c>
      <c r="C748" t="s">
        <v>6760</v>
      </c>
      <c r="D748" t="s">
        <v>6761</v>
      </c>
      <c r="E748" s="195">
        <v>1.18</v>
      </c>
    </row>
    <row r="749" spans="1:5">
      <c r="A749">
        <v>38002</v>
      </c>
      <c r="B749" t="s">
        <v>7517</v>
      </c>
      <c r="C749" t="s">
        <v>6760</v>
      </c>
      <c r="D749" t="s">
        <v>6761</v>
      </c>
      <c r="E749" s="195">
        <v>2.2000000000000002</v>
      </c>
    </row>
    <row r="750" spans="1:5">
      <c r="A750">
        <v>38003</v>
      </c>
      <c r="B750" t="s">
        <v>7518</v>
      </c>
      <c r="C750" t="s">
        <v>6760</v>
      </c>
      <c r="D750" t="s">
        <v>6761</v>
      </c>
      <c r="E750" s="195">
        <v>26.42</v>
      </c>
    </row>
    <row r="751" spans="1:5">
      <c r="A751">
        <v>38004</v>
      </c>
      <c r="B751" t="s">
        <v>7519</v>
      </c>
      <c r="C751" t="s">
        <v>6760</v>
      </c>
      <c r="D751" t="s">
        <v>6761</v>
      </c>
      <c r="E751" s="195">
        <v>35.33</v>
      </c>
    </row>
    <row r="752" spans="1:5">
      <c r="A752">
        <v>36327</v>
      </c>
      <c r="B752" t="s">
        <v>7520</v>
      </c>
      <c r="C752" t="s">
        <v>6760</v>
      </c>
      <c r="D752" t="s">
        <v>6761</v>
      </c>
      <c r="E752" s="195">
        <v>1.51</v>
      </c>
    </row>
    <row r="753" spans="1:5">
      <c r="A753">
        <v>38992</v>
      </c>
      <c r="B753" t="s">
        <v>7521</v>
      </c>
      <c r="C753" t="s">
        <v>6760</v>
      </c>
      <c r="D753" t="s">
        <v>6761</v>
      </c>
      <c r="E753" s="195">
        <v>2.41</v>
      </c>
    </row>
    <row r="754" spans="1:5">
      <c r="A754">
        <v>38993</v>
      </c>
      <c r="B754" t="s">
        <v>7522</v>
      </c>
      <c r="C754" t="s">
        <v>6760</v>
      </c>
      <c r="D754" t="s">
        <v>6761</v>
      </c>
      <c r="E754" s="195">
        <v>6.88</v>
      </c>
    </row>
    <row r="755" spans="1:5">
      <c r="A755">
        <v>38418</v>
      </c>
      <c r="B755" t="s">
        <v>7523</v>
      </c>
      <c r="C755" t="s">
        <v>6760</v>
      </c>
      <c r="D755" t="s">
        <v>6761</v>
      </c>
      <c r="E755" s="195">
        <v>3.82</v>
      </c>
    </row>
    <row r="756" spans="1:5">
      <c r="A756">
        <v>39178</v>
      </c>
      <c r="B756" t="s">
        <v>7524</v>
      </c>
      <c r="C756" t="s">
        <v>6760</v>
      </c>
      <c r="D756" t="s">
        <v>6761</v>
      </c>
      <c r="E756" s="195">
        <v>1.08</v>
      </c>
    </row>
    <row r="757" spans="1:5">
      <c r="A757">
        <v>39177</v>
      </c>
      <c r="B757" t="s">
        <v>7525</v>
      </c>
      <c r="C757" t="s">
        <v>6760</v>
      </c>
      <c r="D757" t="s">
        <v>6761</v>
      </c>
      <c r="E757" s="195">
        <v>0.98</v>
      </c>
    </row>
    <row r="758" spans="1:5">
      <c r="A758">
        <v>39174</v>
      </c>
      <c r="B758" t="s">
        <v>7526</v>
      </c>
      <c r="C758" t="s">
        <v>6760</v>
      </c>
      <c r="D758" t="s">
        <v>6761</v>
      </c>
      <c r="E758" s="195">
        <v>0.49</v>
      </c>
    </row>
    <row r="759" spans="1:5">
      <c r="A759">
        <v>39176</v>
      </c>
      <c r="B759" t="s">
        <v>7527</v>
      </c>
      <c r="C759" t="s">
        <v>6760</v>
      </c>
      <c r="D759" t="s">
        <v>6761</v>
      </c>
      <c r="E759" s="195">
        <v>0.64</v>
      </c>
    </row>
    <row r="760" spans="1:5">
      <c r="A760">
        <v>39180</v>
      </c>
      <c r="B760" t="s">
        <v>7528</v>
      </c>
      <c r="C760" t="s">
        <v>6760</v>
      </c>
      <c r="D760" t="s">
        <v>6761</v>
      </c>
      <c r="E760" s="195">
        <v>2.94</v>
      </c>
    </row>
    <row r="761" spans="1:5">
      <c r="A761">
        <v>39179</v>
      </c>
      <c r="B761" t="s">
        <v>7529</v>
      </c>
      <c r="C761" t="s">
        <v>6760</v>
      </c>
      <c r="D761" t="s">
        <v>6761</v>
      </c>
      <c r="E761" s="195">
        <v>2.6</v>
      </c>
    </row>
    <row r="762" spans="1:5">
      <c r="A762">
        <v>39175</v>
      </c>
      <c r="B762" t="s">
        <v>7530</v>
      </c>
      <c r="C762" t="s">
        <v>6760</v>
      </c>
      <c r="D762" t="s">
        <v>6761</v>
      </c>
      <c r="E762" s="195">
        <v>0.59</v>
      </c>
    </row>
    <row r="763" spans="1:5">
      <c r="A763">
        <v>39217</v>
      </c>
      <c r="B763" t="s">
        <v>7531</v>
      </c>
      <c r="C763" t="s">
        <v>6760</v>
      </c>
      <c r="D763" t="s">
        <v>6761</v>
      </c>
      <c r="E763" s="195">
        <v>0.46</v>
      </c>
    </row>
    <row r="764" spans="1:5">
      <c r="A764">
        <v>39181</v>
      </c>
      <c r="B764" t="s">
        <v>7532</v>
      </c>
      <c r="C764" t="s">
        <v>6760</v>
      </c>
      <c r="D764" t="s">
        <v>6761</v>
      </c>
      <c r="E764" s="195">
        <v>3.94</v>
      </c>
    </row>
    <row r="765" spans="1:5">
      <c r="A765">
        <v>39182</v>
      </c>
      <c r="B765" t="s">
        <v>7533</v>
      </c>
      <c r="C765" t="s">
        <v>6760</v>
      </c>
      <c r="D765" t="s">
        <v>6761</v>
      </c>
      <c r="E765" s="195">
        <v>5.54</v>
      </c>
    </row>
    <row r="766" spans="1:5">
      <c r="A766">
        <v>12616</v>
      </c>
      <c r="B766" t="s">
        <v>7534</v>
      </c>
      <c r="C766" t="s">
        <v>6760</v>
      </c>
      <c r="D766" t="s">
        <v>6768</v>
      </c>
      <c r="E766" s="195">
        <v>4.47</v>
      </c>
    </row>
    <row r="767" spans="1:5">
      <c r="A767">
        <v>1049</v>
      </c>
      <c r="B767" t="s">
        <v>7535</v>
      </c>
      <c r="C767" t="s">
        <v>6760</v>
      </c>
      <c r="D767" t="s">
        <v>6761</v>
      </c>
      <c r="E767" s="195">
        <v>4.6399999999999997</v>
      </c>
    </row>
    <row r="768" spans="1:5">
      <c r="A768">
        <v>1099</v>
      </c>
      <c r="B768" t="s">
        <v>7536</v>
      </c>
      <c r="C768" t="s">
        <v>6760</v>
      </c>
      <c r="D768" t="s">
        <v>6761</v>
      </c>
      <c r="E768" s="195">
        <v>3.55</v>
      </c>
    </row>
    <row r="769" spans="1:5">
      <c r="A769">
        <v>39678</v>
      </c>
      <c r="B769" t="s">
        <v>7537</v>
      </c>
      <c r="C769" t="s">
        <v>6760</v>
      </c>
      <c r="D769" t="s">
        <v>6761</v>
      </c>
      <c r="E769" s="195">
        <v>1.43</v>
      </c>
    </row>
    <row r="770" spans="1:5">
      <c r="A770">
        <v>1050</v>
      </c>
      <c r="B770" t="s">
        <v>7538</v>
      </c>
      <c r="C770" t="s">
        <v>6760</v>
      </c>
      <c r="D770" t="s">
        <v>6761</v>
      </c>
      <c r="E770" s="195">
        <v>2.4300000000000002</v>
      </c>
    </row>
    <row r="771" spans="1:5">
      <c r="A771">
        <v>1101</v>
      </c>
      <c r="B771" t="s">
        <v>7539</v>
      </c>
      <c r="C771" t="s">
        <v>6760</v>
      </c>
      <c r="D771" t="s">
        <v>6761</v>
      </c>
      <c r="E771" s="195">
        <v>15.31</v>
      </c>
    </row>
    <row r="772" spans="1:5">
      <c r="A772">
        <v>1100</v>
      </c>
      <c r="B772" t="s">
        <v>7540</v>
      </c>
      <c r="C772" t="s">
        <v>6760</v>
      </c>
      <c r="D772" t="s">
        <v>6761</v>
      </c>
      <c r="E772" s="195">
        <v>7.9</v>
      </c>
    </row>
    <row r="773" spans="1:5">
      <c r="A773">
        <v>39679</v>
      </c>
      <c r="B773" t="s">
        <v>7541</v>
      </c>
      <c r="C773" t="s">
        <v>6760</v>
      </c>
      <c r="D773" t="s">
        <v>6761</v>
      </c>
      <c r="E773" s="195">
        <v>30.52</v>
      </c>
    </row>
    <row r="774" spans="1:5">
      <c r="A774">
        <v>1098</v>
      </c>
      <c r="B774" t="s">
        <v>7542</v>
      </c>
      <c r="C774" t="s">
        <v>6760</v>
      </c>
      <c r="D774" t="s">
        <v>6761</v>
      </c>
      <c r="E774" s="195">
        <v>1.89</v>
      </c>
    </row>
    <row r="775" spans="1:5">
      <c r="A775">
        <v>1102</v>
      </c>
      <c r="B775" t="s">
        <v>7543</v>
      </c>
      <c r="C775" t="s">
        <v>6760</v>
      </c>
      <c r="D775" t="s">
        <v>6761</v>
      </c>
      <c r="E775" s="195">
        <v>22.83</v>
      </c>
    </row>
    <row r="776" spans="1:5">
      <c r="A776">
        <v>1051</v>
      </c>
      <c r="B776" t="s">
        <v>7544</v>
      </c>
      <c r="C776" t="s">
        <v>6760</v>
      </c>
      <c r="D776" t="s">
        <v>6761</v>
      </c>
      <c r="E776" s="195">
        <v>33.19</v>
      </c>
    </row>
    <row r="777" spans="1:5">
      <c r="A777">
        <v>37399</v>
      </c>
      <c r="B777" t="s">
        <v>7545</v>
      </c>
      <c r="C777" t="s">
        <v>6760</v>
      </c>
      <c r="D777" t="s">
        <v>6761</v>
      </c>
      <c r="E777" s="195">
        <v>18.95</v>
      </c>
    </row>
    <row r="778" spans="1:5">
      <c r="A778">
        <v>41955</v>
      </c>
      <c r="B778" t="s">
        <v>7546</v>
      </c>
      <c r="C778" t="s">
        <v>6790</v>
      </c>
      <c r="D778" t="s">
        <v>6761</v>
      </c>
      <c r="E778" s="195">
        <v>40.159999999999997</v>
      </c>
    </row>
    <row r="779" spans="1:5">
      <c r="A779">
        <v>41953</v>
      </c>
      <c r="B779" t="s">
        <v>7547</v>
      </c>
      <c r="C779" t="s">
        <v>6790</v>
      </c>
      <c r="D779" t="s">
        <v>6761</v>
      </c>
      <c r="E779" s="195">
        <v>38.32</v>
      </c>
    </row>
    <row r="780" spans="1:5">
      <c r="A780">
        <v>41954</v>
      </c>
      <c r="B780" t="s">
        <v>7548</v>
      </c>
      <c r="C780" t="s">
        <v>6790</v>
      </c>
      <c r="D780" t="s">
        <v>6761</v>
      </c>
      <c r="E780" s="195">
        <v>35.729999999999997</v>
      </c>
    </row>
    <row r="781" spans="1:5">
      <c r="A781">
        <v>42655</v>
      </c>
      <c r="B781" t="s">
        <v>7549</v>
      </c>
      <c r="C781" t="s">
        <v>6790</v>
      </c>
      <c r="D781" t="s">
        <v>6761</v>
      </c>
      <c r="E781" s="195">
        <v>8.9600000000000009</v>
      </c>
    </row>
    <row r="782" spans="1:5">
      <c r="A782">
        <v>25004</v>
      </c>
      <c r="B782" t="s">
        <v>7550</v>
      </c>
      <c r="C782" t="s">
        <v>6790</v>
      </c>
      <c r="D782" t="s">
        <v>6761</v>
      </c>
      <c r="E782" s="195">
        <v>22.9</v>
      </c>
    </row>
    <row r="783" spans="1:5">
      <c r="A783">
        <v>25002</v>
      </c>
      <c r="B783" t="s">
        <v>7551</v>
      </c>
      <c r="C783" t="s">
        <v>6790</v>
      </c>
      <c r="D783" t="s">
        <v>6761</v>
      </c>
      <c r="E783" s="195">
        <v>23.09</v>
      </c>
    </row>
    <row r="784" spans="1:5">
      <c r="A784">
        <v>37409</v>
      </c>
      <c r="B784" t="s">
        <v>7552</v>
      </c>
      <c r="C784" t="s">
        <v>6790</v>
      </c>
      <c r="D784" t="s">
        <v>6761</v>
      </c>
      <c r="E784" s="195">
        <v>22.71</v>
      </c>
    </row>
    <row r="785" spans="1:5">
      <c r="A785">
        <v>841</v>
      </c>
      <c r="B785" t="s">
        <v>7553</v>
      </c>
      <c r="C785" t="s">
        <v>6790</v>
      </c>
      <c r="D785" t="s">
        <v>6765</v>
      </c>
      <c r="E785" s="195">
        <v>23.46</v>
      </c>
    </row>
    <row r="786" spans="1:5">
      <c r="A786">
        <v>25005</v>
      </c>
      <c r="B786" t="s">
        <v>7554</v>
      </c>
      <c r="C786" t="s">
        <v>6790</v>
      </c>
      <c r="D786" t="s">
        <v>6761</v>
      </c>
      <c r="E786" s="195">
        <v>25.72</v>
      </c>
    </row>
    <row r="787" spans="1:5">
      <c r="A787">
        <v>25003</v>
      </c>
      <c r="B787" t="s">
        <v>7555</v>
      </c>
      <c r="C787" t="s">
        <v>6790</v>
      </c>
      <c r="D787" t="s">
        <v>6761</v>
      </c>
      <c r="E787" s="195">
        <v>27.47</v>
      </c>
    </row>
    <row r="788" spans="1:5">
      <c r="A788">
        <v>37410</v>
      </c>
      <c r="B788" t="s">
        <v>7556</v>
      </c>
      <c r="C788" t="s">
        <v>6790</v>
      </c>
      <c r="D788" t="s">
        <v>6761</v>
      </c>
      <c r="E788" s="195">
        <v>25.72</v>
      </c>
    </row>
    <row r="789" spans="1:5">
      <c r="A789">
        <v>842</v>
      </c>
      <c r="B789" t="s">
        <v>7557</v>
      </c>
      <c r="C789" t="s">
        <v>6790</v>
      </c>
      <c r="D789" t="s">
        <v>6761</v>
      </c>
      <c r="E789" s="195">
        <v>28.94</v>
      </c>
    </row>
    <row r="790" spans="1:5">
      <c r="A790">
        <v>862</v>
      </c>
      <c r="B790" t="s">
        <v>7558</v>
      </c>
      <c r="C790" t="s">
        <v>6785</v>
      </c>
      <c r="D790" t="s">
        <v>6761</v>
      </c>
      <c r="E790" s="195">
        <v>4.97</v>
      </c>
    </row>
    <row r="791" spans="1:5">
      <c r="A791">
        <v>866</v>
      </c>
      <c r="B791" t="s">
        <v>7559</v>
      </c>
      <c r="C791" t="s">
        <v>6785</v>
      </c>
      <c r="D791" t="s">
        <v>6761</v>
      </c>
      <c r="E791" s="195">
        <v>61.1</v>
      </c>
    </row>
    <row r="792" spans="1:5">
      <c r="A792">
        <v>892</v>
      </c>
      <c r="B792" t="s">
        <v>7560</v>
      </c>
      <c r="C792" t="s">
        <v>6785</v>
      </c>
      <c r="D792" t="s">
        <v>6761</v>
      </c>
      <c r="E792" s="195">
        <v>77.7</v>
      </c>
    </row>
    <row r="793" spans="1:5">
      <c r="A793">
        <v>857</v>
      </c>
      <c r="B793" t="s">
        <v>7561</v>
      </c>
      <c r="C793" t="s">
        <v>6785</v>
      </c>
      <c r="D793" t="s">
        <v>6765</v>
      </c>
      <c r="E793" s="195">
        <v>7.91</v>
      </c>
    </row>
    <row r="794" spans="1:5">
      <c r="A794">
        <v>37404</v>
      </c>
      <c r="B794" t="s">
        <v>7562</v>
      </c>
      <c r="C794" t="s">
        <v>6785</v>
      </c>
      <c r="D794" t="s">
        <v>6761</v>
      </c>
      <c r="E794" s="195">
        <v>93.43</v>
      </c>
    </row>
    <row r="795" spans="1:5">
      <c r="A795">
        <v>868</v>
      </c>
      <c r="B795" t="s">
        <v>7563</v>
      </c>
      <c r="C795" t="s">
        <v>6785</v>
      </c>
      <c r="D795" t="s">
        <v>6761</v>
      </c>
      <c r="E795" s="195">
        <v>12.21</v>
      </c>
    </row>
    <row r="796" spans="1:5">
      <c r="A796">
        <v>870</v>
      </c>
      <c r="B796" t="s">
        <v>7564</v>
      </c>
      <c r="C796" t="s">
        <v>6785</v>
      </c>
      <c r="D796" t="s">
        <v>6761</v>
      </c>
      <c r="E796" s="195">
        <v>161</v>
      </c>
    </row>
    <row r="797" spans="1:5">
      <c r="A797">
        <v>863</v>
      </c>
      <c r="B797" t="s">
        <v>7565</v>
      </c>
      <c r="C797" t="s">
        <v>6785</v>
      </c>
      <c r="D797" t="s">
        <v>6761</v>
      </c>
      <c r="E797" s="195">
        <v>16.87</v>
      </c>
    </row>
    <row r="798" spans="1:5">
      <c r="A798">
        <v>867</v>
      </c>
      <c r="B798" t="s">
        <v>7566</v>
      </c>
      <c r="C798" t="s">
        <v>6785</v>
      </c>
      <c r="D798" t="s">
        <v>6761</v>
      </c>
      <c r="E798" s="195">
        <v>23.5</v>
      </c>
    </row>
    <row r="799" spans="1:5">
      <c r="A799">
        <v>891</v>
      </c>
      <c r="B799" t="s">
        <v>7567</v>
      </c>
      <c r="C799" t="s">
        <v>6785</v>
      </c>
      <c r="D799" t="s">
        <v>6761</v>
      </c>
      <c r="E799" s="195">
        <v>270.39</v>
      </c>
    </row>
    <row r="800" spans="1:5">
      <c r="A800">
        <v>864</v>
      </c>
      <c r="B800" t="s">
        <v>7568</v>
      </c>
      <c r="C800" t="s">
        <v>6785</v>
      </c>
      <c r="D800" t="s">
        <v>6761</v>
      </c>
      <c r="E800" s="195">
        <v>33.11</v>
      </c>
    </row>
    <row r="801" spans="1:5">
      <c r="A801">
        <v>865</v>
      </c>
      <c r="B801" t="s">
        <v>7569</v>
      </c>
      <c r="C801" t="s">
        <v>6785</v>
      </c>
      <c r="D801" t="s">
        <v>6761</v>
      </c>
      <c r="E801" s="195">
        <v>46.64</v>
      </c>
    </row>
    <row r="802" spans="1:5">
      <c r="A802">
        <v>1006</v>
      </c>
      <c r="B802" t="s">
        <v>7570</v>
      </c>
      <c r="C802" t="s">
        <v>6785</v>
      </c>
      <c r="D802" t="s">
        <v>6761</v>
      </c>
      <c r="E802" s="195">
        <v>63.24</v>
      </c>
    </row>
    <row r="803" spans="1:5">
      <c r="A803">
        <v>948</v>
      </c>
      <c r="B803" t="s">
        <v>7571</v>
      </c>
      <c r="C803" t="s">
        <v>6785</v>
      </c>
      <c r="D803" t="s">
        <v>6761</v>
      </c>
      <c r="E803" s="195">
        <v>12.45</v>
      </c>
    </row>
    <row r="804" spans="1:5">
      <c r="A804">
        <v>947</v>
      </c>
      <c r="B804" t="s">
        <v>7572</v>
      </c>
      <c r="C804" t="s">
        <v>6785</v>
      </c>
      <c r="D804" t="s">
        <v>6761</v>
      </c>
      <c r="E804" s="195">
        <v>12.66</v>
      </c>
    </row>
    <row r="805" spans="1:5">
      <c r="A805">
        <v>911</v>
      </c>
      <c r="B805" t="s">
        <v>7573</v>
      </c>
      <c r="C805" t="s">
        <v>6785</v>
      </c>
      <c r="D805" t="s">
        <v>6761</v>
      </c>
      <c r="E805" s="195">
        <v>18.420000000000002</v>
      </c>
    </row>
    <row r="806" spans="1:5">
      <c r="A806">
        <v>925</v>
      </c>
      <c r="B806" t="s">
        <v>7574</v>
      </c>
      <c r="C806" t="s">
        <v>6785</v>
      </c>
      <c r="D806" t="s">
        <v>6761</v>
      </c>
      <c r="E806" s="195">
        <v>17.02</v>
      </c>
    </row>
    <row r="807" spans="1:5">
      <c r="A807">
        <v>954</v>
      </c>
      <c r="B807" t="s">
        <v>7575</v>
      </c>
      <c r="C807" t="s">
        <v>6785</v>
      </c>
      <c r="D807" t="s">
        <v>6761</v>
      </c>
      <c r="E807" s="195">
        <v>18.809999999999999</v>
      </c>
    </row>
    <row r="808" spans="1:5">
      <c r="A808">
        <v>901</v>
      </c>
      <c r="B808" t="s">
        <v>7576</v>
      </c>
      <c r="C808" t="s">
        <v>6785</v>
      </c>
      <c r="D808" t="s">
        <v>6765</v>
      </c>
      <c r="E808" s="195">
        <v>20.13</v>
      </c>
    </row>
    <row r="809" spans="1:5">
      <c r="A809">
        <v>926</v>
      </c>
      <c r="B809" t="s">
        <v>7577</v>
      </c>
      <c r="C809" t="s">
        <v>6785</v>
      </c>
      <c r="D809" t="s">
        <v>6761</v>
      </c>
      <c r="E809" s="195">
        <v>21.27</v>
      </c>
    </row>
    <row r="810" spans="1:5">
      <c r="A810">
        <v>912</v>
      </c>
      <c r="B810" t="s">
        <v>7578</v>
      </c>
      <c r="C810" t="s">
        <v>6785</v>
      </c>
      <c r="D810" t="s">
        <v>6761</v>
      </c>
      <c r="E810" s="195">
        <v>21.4</v>
      </c>
    </row>
    <row r="811" spans="1:5">
      <c r="A811">
        <v>955</v>
      </c>
      <c r="B811" t="s">
        <v>7579</v>
      </c>
      <c r="C811" t="s">
        <v>6785</v>
      </c>
      <c r="D811" t="s">
        <v>6761</v>
      </c>
      <c r="E811" s="195">
        <v>25.54</v>
      </c>
    </row>
    <row r="812" spans="1:5">
      <c r="A812">
        <v>946</v>
      </c>
      <c r="B812" t="s">
        <v>7580</v>
      </c>
      <c r="C812" t="s">
        <v>6785</v>
      </c>
      <c r="D812" t="s">
        <v>6761</v>
      </c>
      <c r="E812" s="195">
        <v>28.72</v>
      </c>
    </row>
    <row r="813" spans="1:5">
      <c r="A813">
        <v>953</v>
      </c>
      <c r="B813" t="s">
        <v>7581</v>
      </c>
      <c r="C813" t="s">
        <v>6785</v>
      </c>
      <c r="D813" t="s">
        <v>6761</v>
      </c>
      <c r="E813" s="195">
        <v>26.13</v>
      </c>
    </row>
    <row r="814" spans="1:5">
      <c r="A814">
        <v>902</v>
      </c>
      <c r="B814" t="s">
        <v>7582</v>
      </c>
      <c r="C814" t="s">
        <v>6785</v>
      </c>
      <c r="D814" t="s">
        <v>6761</v>
      </c>
      <c r="E814" s="195">
        <v>31.77</v>
      </c>
    </row>
    <row r="815" spans="1:5">
      <c r="A815">
        <v>927</v>
      </c>
      <c r="B815" t="s">
        <v>7583</v>
      </c>
      <c r="C815" t="s">
        <v>6785</v>
      </c>
      <c r="D815" t="s">
        <v>6761</v>
      </c>
      <c r="E815" s="195">
        <v>30.79</v>
      </c>
    </row>
    <row r="816" spans="1:5">
      <c r="A816">
        <v>913</v>
      </c>
      <c r="B816" t="s">
        <v>7584</v>
      </c>
      <c r="C816" t="s">
        <v>6785</v>
      </c>
      <c r="D816" t="s">
        <v>6761</v>
      </c>
      <c r="E816" s="195">
        <v>34.369999999999997</v>
      </c>
    </row>
    <row r="817" spans="1:5">
      <c r="A817">
        <v>903</v>
      </c>
      <c r="B817" t="s">
        <v>7585</v>
      </c>
      <c r="C817" t="s">
        <v>6785</v>
      </c>
      <c r="D817" t="s">
        <v>6761</v>
      </c>
      <c r="E817" s="195">
        <v>38.9</v>
      </c>
    </row>
    <row r="818" spans="1:5">
      <c r="A818">
        <v>945</v>
      </c>
      <c r="B818" t="s">
        <v>7586</v>
      </c>
      <c r="C818" t="s">
        <v>6785</v>
      </c>
      <c r="D818" t="s">
        <v>6761</v>
      </c>
      <c r="E818" s="195">
        <v>41.15</v>
      </c>
    </row>
    <row r="819" spans="1:5">
      <c r="A819">
        <v>914</v>
      </c>
      <c r="B819" t="s">
        <v>7587</v>
      </c>
      <c r="C819" t="s">
        <v>6785</v>
      </c>
      <c r="D819" t="s">
        <v>6761</v>
      </c>
      <c r="E819" s="195">
        <v>42.16</v>
      </c>
    </row>
    <row r="820" spans="1:5">
      <c r="A820">
        <v>993</v>
      </c>
      <c r="B820" t="s">
        <v>7588</v>
      </c>
      <c r="C820" t="s">
        <v>6785</v>
      </c>
      <c r="D820" t="s">
        <v>6761</v>
      </c>
      <c r="E820" s="195">
        <v>1.36</v>
      </c>
    </row>
    <row r="821" spans="1:5">
      <c r="A821">
        <v>1020</v>
      </c>
      <c r="B821" t="s">
        <v>7589</v>
      </c>
      <c r="C821" t="s">
        <v>6785</v>
      </c>
      <c r="D821" t="s">
        <v>6761</v>
      </c>
      <c r="E821" s="195">
        <v>5.93</v>
      </c>
    </row>
    <row r="822" spans="1:5">
      <c r="A822">
        <v>1017</v>
      </c>
      <c r="B822" t="s">
        <v>7590</v>
      </c>
      <c r="C822" t="s">
        <v>6785</v>
      </c>
      <c r="D822" t="s">
        <v>6761</v>
      </c>
      <c r="E822" s="195">
        <v>65.150000000000006</v>
      </c>
    </row>
    <row r="823" spans="1:5">
      <c r="A823">
        <v>999</v>
      </c>
      <c r="B823" t="s">
        <v>7591</v>
      </c>
      <c r="C823" t="s">
        <v>6785</v>
      </c>
      <c r="D823" t="s">
        <v>6761</v>
      </c>
      <c r="E823" s="195">
        <v>80.73</v>
      </c>
    </row>
    <row r="824" spans="1:5">
      <c r="A824">
        <v>995</v>
      </c>
      <c r="B824" t="s">
        <v>7592</v>
      </c>
      <c r="C824" t="s">
        <v>6785</v>
      </c>
      <c r="D824" t="s">
        <v>6761</v>
      </c>
      <c r="E824" s="195">
        <v>9.09</v>
      </c>
    </row>
    <row r="825" spans="1:5">
      <c r="A825">
        <v>1000</v>
      </c>
      <c r="B825" t="s">
        <v>7593</v>
      </c>
      <c r="C825" t="s">
        <v>6785</v>
      </c>
      <c r="D825" t="s">
        <v>6761</v>
      </c>
      <c r="E825" s="195">
        <v>98.96</v>
      </c>
    </row>
    <row r="826" spans="1:5">
      <c r="A826">
        <v>1022</v>
      </c>
      <c r="B826" t="s">
        <v>98</v>
      </c>
      <c r="C826" t="s">
        <v>6785</v>
      </c>
      <c r="D826" t="s">
        <v>6761</v>
      </c>
      <c r="E826" s="195">
        <v>1.89</v>
      </c>
    </row>
    <row r="827" spans="1:5">
      <c r="A827">
        <v>1015</v>
      </c>
      <c r="B827" t="s">
        <v>7594</v>
      </c>
      <c r="C827" t="s">
        <v>6785</v>
      </c>
      <c r="D827" t="s">
        <v>6761</v>
      </c>
      <c r="E827" s="195">
        <v>130.31</v>
      </c>
    </row>
    <row r="828" spans="1:5">
      <c r="A828">
        <v>996</v>
      </c>
      <c r="B828" t="s">
        <v>7595</v>
      </c>
      <c r="C828" t="s">
        <v>6785</v>
      </c>
      <c r="D828" t="s">
        <v>6761</v>
      </c>
      <c r="E828" s="195">
        <v>13.84</v>
      </c>
    </row>
    <row r="829" spans="1:5">
      <c r="A829">
        <v>1001</v>
      </c>
      <c r="B829" t="s">
        <v>7596</v>
      </c>
      <c r="C829" t="s">
        <v>6785</v>
      </c>
      <c r="D829" t="s">
        <v>6761</v>
      </c>
      <c r="E829" s="195">
        <v>163.07</v>
      </c>
    </row>
    <row r="830" spans="1:5">
      <c r="A830">
        <v>1019</v>
      </c>
      <c r="B830" t="s">
        <v>7597</v>
      </c>
      <c r="C830" t="s">
        <v>6785</v>
      </c>
      <c r="D830" t="s">
        <v>6761</v>
      </c>
      <c r="E830" s="195">
        <v>19.079999999999998</v>
      </c>
    </row>
    <row r="831" spans="1:5">
      <c r="A831">
        <v>1021</v>
      </c>
      <c r="B831" t="s">
        <v>7598</v>
      </c>
      <c r="C831" t="s">
        <v>6785</v>
      </c>
      <c r="D831" t="s">
        <v>6761</v>
      </c>
      <c r="E831" s="195">
        <v>2.71</v>
      </c>
    </row>
    <row r="832" spans="1:5">
      <c r="A832">
        <v>39249</v>
      </c>
      <c r="B832" t="s">
        <v>7599</v>
      </c>
      <c r="C832" t="s">
        <v>6785</v>
      </c>
      <c r="D832" t="s">
        <v>6761</v>
      </c>
      <c r="E832" s="195">
        <v>212.73</v>
      </c>
    </row>
    <row r="833" spans="1:5">
      <c r="A833">
        <v>1018</v>
      </c>
      <c r="B833" t="s">
        <v>7600</v>
      </c>
      <c r="C833" t="s">
        <v>6785</v>
      </c>
      <c r="D833" t="s">
        <v>6761</v>
      </c>
      <c r="E833" s="195">
        <v>27.2</v>
      </c>
    </row>
    <row r="834" spans="1:5">
      <c r="A834">
        <v>39250</v>
      </c>
      <c r="B834" t="s">
        <v>7601</v>
      </c>
      <c r="C834" t="s">
        <v>6785</v>
      </c>
      <c r="D834" t="s">
        <v>6761</v>
      </c>
      <c r="E834" s="195">
        <v>273.27</v>
      </c>
    </row>
    <row r="835" spans="1:5">
      <c r="A835">
        <v>994</v>
      </c>
      <c r="B835" t="s">
        <v>7602</v>
      </c>
      <c r="C835" t="s">
        <v>6785</v>
      </c>
      <c r="D835" t="s">
        <v>6761</v>
      </c>
      <c r="E835" s="195">
        <v>3.7</v>
      </c>
    </row>
    <row r="836" spans="1:5">
      <c r="A836">
        <v>977</v>
      </c>
      <c r="B836" t="s">
        <v>7603</v>
      </c>
      <c r="C836" t="s">
        <v>6785</v>
      </c>
      <c r="D836" t="s">
        <v>6761</v>
      </c>
      <c r="E836" s="195">
        <v>37.68</v>
      </c>
    </row>
    <row r="837" spans="1:5">
      <c r="A837">
        <v>998</v>
      </c>
      <c r="B837" t="s">
        <v>7604</v>
      </c>
      <c r="C837" t="s">
        <v>6785</v>
      </c>
      <c r="D837" t="s">
        <v>6761</v>
      </c>
      <c r="E837" s="195">
        <v>50.05</v>
      </c>
    </row>
    <row r="838" spans="1:5">
      <c r="A838">
        <v>39251</v>
      </c>
      <c r="B838" t="s">
        <v>7605</v>
      </c>
      <c r="C838" t="s">
        <v>6785</v>
      </c>
      <c r="D838" t="s">
        <v>6761</v>
      </c>
      <c r="E838" s="195">
        <v>0.36</v>
      </c>
    </row>
    <row r="839" spans="1:5">
      <c r="A839">
        <v>1011</v>
      </c>
      <c r="B839" t="s">
        <v>7606</v>
      </c>
      <c r="C839" t="s">
        <v>6785</v>
      </c>
      <c r="D839" t="s">
        <v>6761</v>
      </c>
      <c r="E839" s="195">
        <v>0.5</v>
      </c>
    </row>
    <row r="840" spans="1:5">
      <c r="A840">
        <v>39252</v>
      </c>
      <c r="B840" t="s">
        <v>7607</v>
      </c>
      <c r="C840" t="s">
        <v>6785</v>
      </c>
      <c r="D840" t="s">
        <v>6761</v>
      </c>
      <c r="E840" s="195">
        <v>0.6</v>
      </c>
    </row>
    <row r="841" spans="1:5">
      <c r="A841">
        <v>1013</v>
      </c>
      <c r="B841" t="s">
        <v>7608</v>
      </c>
      <c r="C841" t="s">
        <v>6785</v>
      </c>
      <c r="D841" t="s">
        <v>6761</v>
      </c>
      <c r="E841" s="195">
        <v>0.8</v>
      </c>
    </row>
    <row r="842" spans="1:5">
      <c r="A842">
        <v>980</v>
      </c>
      <c r="B842" t="s">
        <v>7609</v>
      </c>
      <c r="C842" t="s">
        <v>6785</v>
      </c>
      <c r="D842" t="s">
        <v>6761</v>
      </c>
      <c r="E842" s="195">
        <v>5.44</v>
      </c>
    </row>
    <row r="843" spans="1:5">
      <c r="A843">
        <v>39237</v>
      </c>
      <c r="B843" t="s">
        <v>7610</v>
      </c>
      <c r="C843" t="s">
        <v>6785</v>
      </c>
      <c r="D843" t="s">
        <v>6761</v>
      </c>
      <c r="E843" s="195">
        <v>64.47</v>
      </c>
    </row>
    <row r="844" spans="1:5">
      <c r="A844">
        <v>39238</v>
      </c>
      <c r="B844" t="s">
        <v>7611</v>
      </c>
      <c r="C844" t="s">
        <v>6785</v>
      </c>
      <c r="D844" t="s">
        <v>6761</v>
      </c>
      <c r="E844" s="195">
        <v>80.489999999999995</v>
      </c>
    </row>
    <row r="845" spans="1:5">
      <c r="A845">
        <v>979</v>
      </c>
      <c r="B845" t="s">
        <v>7612</v>
      </c>
      <c r="C845" t="s">
        <v>6785</v>
      </c>
      <c r="D845" t="s">
        <v>6765</v>
      </c>
      <c r="E845" s="195">
        <v>8.3800000000000008</v>
      </c>
    </row>
    <row r="846" spans="1:5">
      <c r="A846">
        <v>39239</v>
      </c>
      <c r="B846" t="s">
        <v>7613</v>
      </c>
      <c r="C846" t="s">
        <v>6785</v>
      </c>
      <c r="D846" t="s">
        <v>6761</v>
      </c>
      <c r="E846" s="195">
        <v>97.96</v>
      </c>
    </row>
    <row r="847" spans="1:5">
      <c r="A847">
        <v>1014</v>
      </c>
      <c r="B847" t="s">
        <v>7614</v>
      </c>
      <c r="C847" t="s">
        <v>6785</v>
      </c>
      <c r="D847" t="s">
        <v>6761</v>
      </c>
      <c r="E847" s="195">
        <v>1.27</v>
      </c>
    </row>
    <row r="848" spans="1:5">
      <c r="A848">
        <v>39240</v>
      </c>
      <c r="B848" t="s">
        <v>7615</v>
      </c>
      <c r="C848" t="s">
        <v>6785</v>
      </c>
      <c r="D848" t="s">
        <v>6761</v>
      </c>
      <c r="E848" s="195">
        <v>129.47</v>
      </c>
    </row>
    <row r="849" spans="1:5">
      <c r="A849">
        <v>39232</v>
      </c>
      <c r="B849" t="s">
        <v>7616</v>
      </c>
      <c r="C849" t="s">
        <v>6785</v>
      </c>
      <c r="D849" t="s">
        <v>6761</v>
      </c>
      <c r="E849" s="195">
        <v>13.44</v>
      </c>
    </row>
    <row r="850" spans="1:5">
      <c r="A850">
        <v>39233</v>
      </c>
      <c r="B850" t="s">
        <v>7617</v>
      </c>
      <c r="C850" t="s">
        <v>6785</v>
      </c>
      <c r="D850" t="s">
        <v>6761</v>
      </c>
      <c r="E850" s="195">
        <v>18.48</v>
      </c>
    </row>
    <row r="851" spans="1:5">
      <c r="A851">
        <v>981</v>
      </c>
      <c r="B851" t="s">
        <v>7618</v>
      </c>
      <c r="C851" t="s">
        <v>6785</v>
      </c>
      <c r="D851" t="s">
        <v>6761</v>
      </c>
      <c r="E851" s="195">
        <v>2.27</v>
      </c>
    </row>
    <row r="852" spans="1:5">
      <c r="A852">
        <v>39234</v>
      </c>
      <c r="B852" t="s">
        <v>7619</v>
      </c>
      <c r="C852" t="s">
        <v>6785</v>
      </c>
      <c r="D852" t="s">
        <v>6761</v>
      </c>
      <c r="E852" s="195">
        <v>27.12</v>
      </c>
    </row>
    <row r="853" spans="1:5">
      <c r="A853">
        <v>982</v>
      </c>
      <c r="B853" t="s">
        <v>7620</v>
      </c>
      <c r="C853" t="s">
        <v>6785</v>
      </c>
      <c r="D853" t="s">
        <v>6761</v>
      </c>
      <c r="E853" s="195">
        <v>3.18</v>
      </c>
    </row>
    <row r="854" spans="1:5">
      <c r="A854">
        <v>39235</v>
      </c>
      <c r="B854" t="s">
        <v>7621</v>
      </c>
      <c r="C854" t="s">
        <v>6785</v>
      </c>
      <c r="D854" t="s">
        <v>6761</v>
      </c>
      <c r="E854" s="195">
        <v>38.15</v>
      </c>
    </row>
    <row r="855" spans="1:5">
      <c r="A855">
        <v>39236</v>
      </c>
      <c r="B855" t="s">
        <v>7622</v>
      </c>
      <c r="C855" t="s">
        <v>6785</v>
      </c>
      <c r="D855" t="s">
        <v>6761</v>
      </c>
      <c r="E855" s="195">
        <v>50.01</v>
      </c>
    </row>
    <row r="856" spans="1:5">
      <c r="A856">
        <v>876</v>
      </c>
      <c r="B856" t="s">
        <v>7623</v>
      </c>
      <c r="C856" t="s">
        <v>6785</v>
      </c>
      <c r="D856" t="s">
        <v>6761</v>
      </c>
      <c r="E856" s="195">
        <v>129.11000000000001</v>
      </c>
    </row>
    <row r="857" spans="1:5">
      <c r="A857">
        <v>877</v>
      </c>
      <c r="B857" t="s">
        <v>7624</v>
      </c>
      <c r="C857" t="s">
        <v>6785</v>
      </c>
      <c r="D857" t="s">
        <v>6761</v>
      </c>
      <c r="E857" s="195">
        <v>151.78</v>
      </c>
    </row>
    <row r="858" spans="1:5">
      <c r="A858">
        <v>882</v>
      </c>
      <c r="B858" t="s">
        <v>7625</v>
      </c>
      <c r="C858" t="s">
        <v>6785</v>
      </c>
      <c r="D858" t="s">
        <v>6761</v>
      </c>
      <c r="E858" s="195">
        <v>165.39</v>
      </c>
    </row>
    <row r="859" spans="1:5">
      <c r="A859">
        <v>878</v>
      </c>
      <c r="B859" t="s">
        <v>7626</v>
      </c>
      <c r="C859" t="s">
        <v>6785</v>
      </c>
      <c r="D859" t="s">
        <v>6761</v>
      </c>
      <c r="E859" s="195">
        <v>205.62</v>
      </c>
    </row>
    <row r="860" spans="1:5">
      <c r="A860">
        <v>879</v>
      </c>
      <c r="B860" t="s">
        <v>7627</v>
      </c>
      <c r="C860" t="s">
        <v>6785</v>
      </c>
      <c r="D860" t="s">
        <v>6761</v>
      </c>
      <c r="E860" s="195">
        <v>242.35</v>
      </c>
    </row>
    <row r="861" spans="1:5">
      <c r="A861">
        <v>880</v>
      </c>
      <c r="B861" t="s">
        <v>7628</v>
      </c>
      <c r="C861" t="s">
        <v>6785</v>
      </c>
      <c r="D861" t="s">
        <v>6761</v>
      </c>
      <c r="E861" s="195">
        <v>285.16000000000003</v>
      </c>
    </row>
    <row r="862" spans="1:5">
      <c r="A862">
        <v>873</v>
      </c>
      <c r="B862" t="s">
        <v>7629</v>
      </c>
      <c r="C862" t="s">
        <v>6785</v>
      </c>
      <c r="D862" t="s">
        <v>6761</v>
      </c>
      <c r="E862" s="195">
        <v>86.7</v>
      </c>
    </row>
    <row r="863" spans="1:5">
      <c r="A863">
        <v>881</v>
      </c>
      <c r="B863" t="s">
        <v>7630</v>
      </c>
      <c r="C863" t="s">
        <v>6785</v>
      </c>
      <c r="D863" t="s">
        <v>6761</v>
      </c>
      <c r="E863" s="195">
        <v>389.76</v>
      </c>
    </row>
    <row r="864" spans="1:5">
      <c r="A864">
        <v>874</v>
      </c>
      <c r="B864" t="s">
        <v>7631</v>
      </c>
      <c r="C864" t="s">
        <v>6785</v>
      </c>
      <c r="D864" t="s">
        <v>6761</v>
      </c>
      <c r="E864" s="195">
        <v>102.9</v>
      </c>
    </row>
    <row r="865" spans="1:5">
      <c r="A865">
        <v>875</v>
      </c>
      <c r="B865" t="s">
        <v>7632</v>
      </c>
      <c r="C865" t="s">
        <v>6785</v>
      </c>
      <c r="D865" t="s">
        <v>6761</v>
      </c>
      <c r="E865" s="195">
        <v>122.77</v>
      </c>
    </row>
    <row r="866" spans="1:5">
      <c r="A866">
        <v>983</v>
      </c>
      <c r="B866" t="s">
        <v>7633</v>
      </c>
      <c r="C866" t="s">
        <v>6785</v>
      </c>
      <c r="D866" t="s">
        <v>6761</v>
      </c>
      <c r="E866" s="195">
        <v>0.77</v>
      </c>
    </row>
    <row r="867" spans="1:5">
      <c r="A867">
        <v>985</v>
      </c>
      <c r="B867" t="s">
        <v>7634</v>
      </c>
      <c r="C867" t="s">
        <v>6785</v>
      </c>
      <c r="D867" t="s">
        <v>6761</v>
      </c>
      <c r="E867" s="195">
        <v>5.76</v>
      </c>
    </row>
    <row r="868" spans="1:5">
      <c r="A868">
        <v>990</v>
      </c>
      <c r="B868" t="s">
        <v>7635</v>
      </c>
      <c r="C868" t="s">
        <v>6785</v>
      </c>
      <c r="D868" t="s">
        <v>6761</v>
      </c>
      <c r="E868" s="195">
        <v>78.92</v>
      </c>
    </row>
    <row r="869" spans="1:5">
      <c r="A869">
        <v>39241</v>
      </c>
      <c r="B869" t="s">
        <v>7636</v>
      </c>
      <c r="C869" t="s">
        <v>6785</v>
      </c>
      <c r="D869" t="s">
        <v>6761</v>
      </c>
      <c r="E869" s="195">
        <v>9.02</v>
      </c>
    </row>
    <row r="870" spans="1:5">
      <c r="A870">
        <v>1005</v>
      </c>
      <c r="B870" t="s">
        <v>7637</v>
      </c>
      <c r="C870" t="s">
        <v>6785</v>
      </c>
      <c r="D870" t="s">
        <v>6761</v>
      </c>
      <c r="E870" s="195">
        <v>96.87</v>
      </c>
    </row>
    <row r="871" spans="1:5">
      <c r="A871">
        <v>984</v>
      </c>
      <c r="B871" t="s">
        <v>7638</v>
      </c>
      <c r="C871" t="s">
        <v>6785</v>
      </c>
      <c r="D871" t="s">
        <v>6761</v>
      </c>
      <c r="E871" s="195">
        <v>1.99</v>
      </c>
    </row>
    <row r="872" spans="1:5">
      <c r="A872">
        <v>991</v>
      </c>
      <c r="B872" t="s">
        <v>7639</v>
      </c>
      <c r="C872" t="s">
        <v>6785</v>
      </c>
      <c r="D872" t="s">
        <v>6761</v>
      </c>
      <c r="E872" s="195">
        <v>128</v>
      </c>
    </row>
    <row r="873" spans="1:5">
      <c r="A873">
        <v>986</v>
      </c>
      <c r="B873" t="s">
        <v>7640</v>
      </c>
      <c r="C873" t="s">
        <v>6785</v>
      </c>
      <c r="D873" t="s">
        <v>6761</v>
      </c>
      <c r="E873" s="195">
        <v>13.79</v>
      </c>
    </row>
    <row r="874" spans="1:5">
      <c r="A874">
        <v>1024</v>
      </c>
      <c r="B874" t="s">
        <v>7641</v>
      </c>
      <c r="C874" t="s">
        <v>6785</v>
      </c>
      <c r="D874" t="s">
        <v>6761</v>
      </c>
      <c r="E874" s="195">
        <v>158.41999999999999</v>
      </c>
    </row>
    <row r="875" spans="1:5">
      <c r="A875">
        <v>987</v>
      </c>
      <c r="B875" t="s">
        <v>7642</v>
      </c>
      <c r="C875" t="s">
        <v>6785</v>
      </c>
      <c r="D875" t="s">
        <v>6761</v>
      </c>
      <c r="E875" s="195">
        <v>18.739999999999998</v>
      </c>
    </row>
    <row r="876" spans="1:5">
      <c r="A876">
        <v>1003</v>
      </c>
      <c r="B876" t="s">
        <v>7643</v>
      </c>
      <c r="C876" t="s">
        <v>6785</v>
      </c>
      <c r="D876" t="s">
        <v>6761</v>
      </c>
      <c r="E876" s="195">
        <v>2.91</v>
      </c>
    </row>
    <row r="877" spans="1:5">
      <c r="A877">
        <v>992</v>
      </c>
      <c r="B877" t="s">
        <v>7644</v>
      </c>
      <c r="C877" t="s">
        <v>6785</v>
      </c>
      <c r="D877" t="s">
        <v>6761</v>
      </c>
      <c r="E877" s="195">
        <v>204.96</v>
      </c>
    </row>
    <row r="878" spans="1:5">
      <c r="A878">
        <v>1007</v>
      </c>
      <c r="B878" t="s">
        <v>7645</v>
      </c>
      <c r="C878" t="s">
        <v>6785</v>
      </c>
      <c r="D878" t="s">
        <v>6761</v>
      </c>
      <c r="E878" s="195">
        <v>26.58</v>
      </c>
    </row>
    <row r="879" spans="1:5">
      <c r="A879">
        <v>39242</v>
      </c>
      <c r="B879" t="s">
        <v>7646</v>
      </c>
      <c r="C879" t="s">
        <v>6785</v>
      </c>
      <c r="D879" t="s">
        <v>6761</v>
      </c>
      <c r="E879" s="195">
        <v>253.95</v>
      </c>
    </row>
    <row r="880" spans="1:5">
      <c r="A880">
        <v>1008</v>
      </c>
      <c r="B880" t="s">
        <v>7647</v>
      </c>
      <c r="C880" t="s">
        <v>6785</v>
      </c>
      <c r="D880" t="s">
        <v>6761</v>
      </c>
      <c r="E880" s="195">
        <v>3.31</v>
      </c>
    </row>
    <row r="881" spans="1:5">
      <c r="A881">
        <v>988</v>
      </c>
      <c r="B881" t="s">
        <v>7648</v>
      </c>
      <c r="C881" t="s">
        <v>6785</v>
      </c>
      <c r="D881" t="s">
        <v>6761</v>
      </c>
      <c r="E881" s="195">
        <v>36.71</v>
      </c>
    </row>
    <row r="882" spans="1:5">
      <c r="A882">
        <v>989</v>
      </c>
      <c r="B882" t="s">
        <v>7649</v>
      </c>
      <c r="C882" t="s">
        <v>6785</v>
      </c>
      <c r="D882" t="s">
        <v>6761</v>
      </c>
      <c r="E882" s="195">
        <v>49.73</v>
      </c>
    </row>
    <row r="883" spans="1:5">
      <c r="A883">
        <v>39598</v>
      </c>
      <c r="B883" t="s">
        <v>7650</v>
      </c>
      <c r="C883" t="s">
        <v>6785</v>
      </c>
      <c r="D883" t="s">
        <v>6761</v>
      </c>
      <c r="E883" s="195">
        <v>1.04</v>
      </c>
    </row>
    <row r="884" spans="1:5">
      <c r="A884">
        <v>39599</v>
      </c>
      <c r="B884" t="s">
        <v>7651</v>
      </c>
      <c r="C884" t="s">
        <v>6785</v>
      </c>
      <c r="D884" t="s">
        <v>6761</v>
      </c>
      <c r="E884" s="195">
        <v>1.58</v>
      </c>
    </row>
    <row r="885" spans="1:5">
      <c r="A885">
        <v>34602</v>
      </c>
      <c r="B885" t="s">
        <v>7652</v>
      </c>
      <c r="C885" t="s">
        <v>6785</v>
      </c>
      <c r="D885" t="s">
        <v>6761</v>
      </c>
      <c r="E885" s="195">
        <v>1.17</v>
      </c>
    </row>
    <row r="886" spans="1:5">
      <c r="A886">
        <v>34603</v>
      </c>
      <c r="B886" t="s">
        <v>7653</v>
      </c>
      <c r="C886" t="s">
        <v>6785</v>
      </c>
      <c r="D886" t="s">
        <v>6761</v>
      </c>
      <c r="E886" s="195">
        <v>5.64</v>
      </c>
    </row>
    <row r="887" spans="1:5">
      <c r="A887">
        <v>34607</v>
      </c>
      <c r="B887" t="s">
        <v>7654</v>
      </c>
      <c r="C887" t="s">
        <v>6785</v>
      </c>
      <c r="D887" t="s">
        <v>6761</v>
      </c>
      <c r="E887" s="195">
        <v>2.5099999999999998</v>
      </c>
    </row>
    <row r="888" spans="1:5">
      <c r="A888">
        <v>34609</v>
      </c>
      <c r="B888" t="s">
        <v>7655</v>
      </c>
      <c r="C888" t="s">
        <v>6785</v>
      </c>
      <c r="D888" t="s">
        <v>6761</v>
      </c>
      <c r="E888" s="195">
        <v>3.77</v>
      </c>
    </row>
    <row r="889" spans="1:5">
      <c r="A889">
        <v>34618</v>
      </c>
      <c r="B889" t="s">
        <v>7656</v>
      </c>
      <c r="C889" t="s">
        <v>6785</v>
      </c>
      <c r="D889" t="s">
        <v>6761</v>
      </c>
      <c r="E889" s="195">
        <v>1.55</v>
      </c>
    </row>
    <row r="890" spans="1:5">
      <c r="A890">
        <v>34620</v>
      </c>
      <c r="B890" t="s">
        <v>7657</v>
      </c>
      <c r="C890" t="s">
        <v>6785</v>
      </c>
      <c r="D890" t="s">
        <v>6761</v>
      </c>
      <c r="E890" s="195">
        <v>7.78</v>
      </c>
    </row>
    <row r="891" spans="1:5">
      <c r="A891">
        <v>34621</v>
      </c>
      <c r="B891" t="s">
        <v>7658</v>
      </c>
      <c r="C891" t="s">
        <v>6785</v>
      </c>
      <c r="D891" t="s">
        <v>6761</v>
      </c>
      <c r="E891" s="195">
        <v>3.61</v>
      </c>
    </row>
    <row r="892" spans="1:5">
      <c r="A892">
        <v>34622</v>
      </c>
      <c r="B892" t="s">
        <v>7659</v>
      </c>
      <c r="C892" t="s">
        <v>6785</v>
      </c>
      <c r="D892" t="s">
        <v>6761</v>
      </c>
      <c r="E892" s="195">
        <v>5.1100000000000003</v>
      </c>
    </row>
    <row r="893" spans="1:5">
      <c r="A893">
        <v>34624</v>
      </c>
      <c r="B893" t="s">
        <v>7660</v>
      </c>
      <c r="C893" t="s">
        <v>6785</v>
      </c>
      <c r="D893" t="s">
        <v>6761</v>
      </c>
      <c r="E893" s="195">
        <v>1.98</v>
      </c>
    </row>
    <row r="894" spans="1:5">
      <c r="A894">
        <v>34626</v>
      </c>
      <c r="B894" t="s">
        <v>7661</v>
      </c>
      <c r="C894" t="s">
        <v>6785</v>
      </c>
      <c r="D894" t="s">
        <v>6761</v>
      </c>
      <c r="E894" s="195">
        <v>10.7</v>
      </c>
    </row>
    <row r="895" spans="1:5">
      <c r="A895">
        <v>34627</v>
      </c>
      <c r="B895" t="s">
        <v>7662</v>
      </c>
      <c r="C895" t="s">
        <v>6785</v>
      </c>
      <c r="D895" t="s">
        <v>6761</v>
      </c>
      <c r="E895" s="195">
        <v>4.6100000000000003</v>
      </c>
    </row>
    <row r="896" spans="1:5">
      <c r="A896">
        <v>34629</v>
      </c>
      <c r="B896" t="s">
        <v>7663</v>
      </c>
      <c r="C896" t="s">
        <v>6785</v>
      </c>
      <c r="D896" t="s">
        <v>6761</v>
      </c>
      <c r="E896" s="195">
        <v>6.75</v>
      </c>
    </row>
    <row r="897" spans="1:5">
      <c r="A897">
        <v>39257</v>
      </c>
      <c r="B897" t="s">
        <v>7664</v>
      </c>
      <c r="C897" t="s">
        <v>6785</v>
      </c>
      <c r="D897" t="s">
        <v>6761</v>
      </c>
      <c r="E897" s="195">
        <v>3.47</v>
      </c>
    </row>
    <row r="898" spans="1:5">
      <c r="A898">
        <v>39261</v>
      </c>
      <c r="B898" t="s">
        <v>7665</v>
      </c>
      <c r="C898" t="s">
        <v>6785</v>
      </c>
      <c r="D898" t="s">
        <v>6761</v>
      </c>
      <c r="E898" s="195">
        <v>18.5</v>
      </c>
    </row>
    <row r="899" spans="1:5">
      <c r="A899">
        <v>39268</v>
      </c>
      <c r="B899" t="s">
        <v>7666</v>
      </c>
      <c r="C899" t="s">
        <v>6785</v>
      </c>
      <c r="D899" t="s">
        <v>6761</v>
      </c>
      <c r="E899" s="195">
        <v>213.46</v>
      </c>
    </row>
    <row r="900" spans="1:5">
      <c r="A900">
        <v>39262</v>
      </c>
      <c r="B900" t="s">
        <v>7667</v>
      </c>
      <c r="C900" t="s">
        <v>6785</v>
      </c>
      <c r="D900" t="s">
        <v>6761</v>
      </c>
      <c r="E900" s="195">
        <v>28.93</v>
      </c>
    </row>
    <row r="901" spans="1:5">
      <c r="A901">
        <v>39258</v>
      </c>
      <c r="B901" t="s">
        <v>7668</v>
      </c>
      <c r="C901" t="s">
        <v>6785</v>
      </c>
      <c r="D901" t="s">
        <v>6761</v>
      </c>
      <c r="E901" s="195">
        <v>5.14</v>
      </c>
    </row>
    <row r="902" spans="1:5">
      <c r="A902">
        <v>39263</v>
      </c>
      <c r="B902" t="s">
        <v>7669</v>
      </c>
      <c r="C902" t="s">
        <v>6785</v>
      </c>
      <c r="D902" t="s">
        <v>6761</v>
      </c>
      <c r="E902" s="195">
        <v>44.75</v>
      </c>
    </row>
    <row r="903" spans="1:5">
      <c r="A903">
        <v>39264</v>
      </c>
      <c r="B903" t="s">
        <v>7670</v>
      </c>
      <c r="C903" t="s">
        <v>6785</v>
      </c>
      <c r="D903" t="s">
        <v>6761</v>
      </c>
      <c r="E903" s="195">
        <v>60.6</v>
      </c>
    </row>
    <row r="904" spans="1:5">
      <c r="A904">
        <v>39259</v>
      </c>
      <c r="B904" t="s">
        <v>7671</v>
      </c>
      <c r="C904" t="s">
        <v>6785</v>
      </c>
      <c r="D904" t="s">
        <v>6761</v>
      </c>
      <c r="E904" s="195">
        <v>7.84</v>
      </c>
    </row>
    <row r="905" spans="1:5">
      <c r="A905">
        <v>39265</v>
      </c>
      <c r="B905" t="s">
        <v>7672</v>
      </c>
      <c r="C905" t="s">
        <v>6785</v>
      </c>
      <c r="D905" t="s">
        <v>6761</v>
      </c>
      <c r="E905" s="195">
        <v>89.27</v>
      </c>
    </row>
    <row r="906" spans="1:5">
      <c r="A906">
        <v>39260</v>
      </c>
      <c r="B906" t="s">
        <v>7673</v>
      </c>
      <c r="C906" t="s">
        <v>6785</v>
      </c>
      <c r="D906" t="s">
        <v>6761</v>
      </c>
      <c r="E906" s="195">
        <v>11.16</v>
      </c>
    </row>
    <row r="907" spans="1:5">
      <c r="A907">
        <v>39266</v>
      </c>
      <c r="B907" t="s">
        <v>7674</v>
      </c>
      <c r="C907" t="s">
        <v>6785</v>
      </c>
      <c r="D907" t="s">
        <v>6761</v>
      </c>
      <c r="E907" s="195">
        <v>125.27</v>
      </c>
    </row>
    <row r="908" spans="1:5">
      <c r="A908">
        <v>39267</v>
      </c>
      <c r="B908" t="s">
        <v>7675</v>
      </c>
      <c r="C908" t="s">
        <v>6785</v>
      </c>
      <c r="D908" t="s">
        <v>6761</v>
      </c>
      <c r="E908" s="195">
        <v>164.21</v>
      </c>
    </row>
    <row r="909" spans="1:5">
      <c r="A909">
        <v>11901</v>
      </c>
      <c r="B909" t="s">
        <v>7676</v>
      </c>
      <c r="C909" t="s">
        <v>6785</v>
      </c>
      <c r="D909" t="s">
        <v>6765</v>
      </c>
      <c r="E909" s="195">
        <v>0.61</v>
      </c>
    </row>
    <row r="910" spans="1:5">
      <c r="A910">
        <v>11902</v>
      </c>
      <c r="B910" t="s">
        <v>7677</v>
      </c>
      <c r="C910" t="s">
        <v>6785</v>
      </c>
      <c r="D910" t="s">
        <v>6761</v>
      </c>
      <c r="E910" s="195">
        <v>1.06</v>
      </c>
    </row>
    <row r="911" spans="1:5">
      <c r="A911">
        <v>11903</v>
      </c>
      <c r="B911" t="s">
        <v>7678</v>
      </c>
      <c r="C911" t="s">
        <v>6785</v>
      </c>
      <c r="D911" t="s">
        <v>6761</v>
      </c>
      <c r="E911" s="195">
        <v>1.64</v>
      </c>
    </row>
    <row r="912" spans="1:5">
      <c r="A912">
        <v>11904</v>
      </c>
      <c r="B912" t="s">
        <v>7679</v>
      </c>
      <c r="C912" t="s">
        <v>6785</v>
      </c>
      <c r="D912" t="s">
        <v>6761</v>
      </c>
      <c r="E912" s="195">
        <v>2.09</v>
      </c>
    </row>
    <row r="913" spans="1:5">
      <c r="A913">
        <v>11905</v>
      </c>
      <c r="B913" t="s">
        <v>7680</v>
      </c>
      <c r="C913" t="s">
        <v>6785</v>
      </c>
      <c r="D913" t="s">
        <v>6761</v>
      </c>
      <c r="E913" s="195">
        <v>2.81</v>
      </c>
    </row>
    <row r="914" spans="1:5">
      <c r="A914">
        <v>11906</v>
      </c>
      <c r="B914" t="s">
        <v>7681</v>
      </c>
      <c r="C914" t="s">
        <v>6785</v>
      </c>
      <c r="D914" t="s">
        <v>6761</v>
      </c>
      <c r="E914" s="195">
        <v>3.24</v>
      </c>
    </row>
    <row r="915" spans="1:5">
      <c r="A915">
        <v>11919</v>
      </c>
      <c r="B915" t="s">
        <v>7682</v>
      </c>
      <c r="C915" t="s">
        <v>6785</v>
      </c>
      <c r="D915" t="s">
        <v>6761</v>
      </c>
      <c r="E915" s="195">
        <v>6.35</v>
      </c>
    </row>
    <row r="916" spans="1:5">
      <c r="A916">
        <v>11920</v>
      </c>
      <c r="B916" t="s">
        <v>7683</v>
      </c>
      <c r="C916" t="s">
        <v>6785</v>
      </c>
      <c r="D916" t="s">
        <v>6761</v>
      </c>
      <c r="E916" s="195">
        <v>12.31</v>
      </c>
    </row>
    <row r="917" spans="1:5">
      <c r="A917">
        <v>11924</v>
      </c>
      <c r="B917" t="s">
        <v>7684</v>
      </c>
      <c r="C917" t="s">
        <v>6785</v>
      </c>
      <c r="D917" t="s">
        <v>6761</v>
      </c>
      <c r="E917" s="195">
        <v>119.71</v>
      </c>
    </row>
    <row r="918" spans="1:5">
      <c r="A918">
        <v>11921</v>
      </c>
      <c r="B918" t="s">
        <v>7685</v>
      </c>
      <c r="C918" t="s">
        <v>6785</v>
      </c>
      <c r="D918" t="s">
        <v>6761</v>
      </c>
      <c r="E918" s="195">
        <v>16.760000000000002</v>
      </c>
    </row>
    <row r="919" spans="1:5">
      <c r="A919">
        <v>11922</v>
      </c>
      <c r="B919" t="s">
        <v>7686</v>
      </c>
      <c r="C919" t="s">
        <v>6785</v>
      </c>
      <c r="D919" t="s">
        <v>6761</v>
      </c>
      <c r="E919" s="195">
        <v>29.75</v>
      </c>
    </row>
    <row r="920" spans="1:5">
      <c r="A920">
        <v>11923</v>
      </c>
      <c r="B920" t="s">
        <v>7687</v>
      </c>
      <c r="C920" t="s">
        <v>6785</v>
      </c>
      <c r="D920" t="s">
        <v>6761</v>
      </c>
      <c r="E920" s="195">
        <v>48.59</v>
      </c>
    </row>
    <row r="921" spans="1:5">
      <c r="A921">
        <v>11916</v>
      </c>
      <c r="B921" t="s">
        <v>7688</v>
      </c>
      <c r="C921" t="s">
        <v>6785</v>
      </c>
      <c r="D921" t="s">
        <v>6761</v>
      </c>
      <c r="E921" s="195">
        <v>8.24</v>
      </c>
    </row>
    <row r="922" spans="1:5">
      <c r="A922">
        <v>11914</v>
      </c>
      <c r="B922" t="s">
        <v>7689</v>
      </c>
      <c r="C922" t="s">
        <v>6785</v>
      </c>
      <c r="D922" t="s">
        <v>6761</v>
      </c>
      <c r="E922" s="195">
        <v>59.87</v>
      </c>
    </row>
    <row r="923" spans="1:5">
      <c r="A923">
        <v>11917</v>
      </c>
      <c r="B923" t="s">
        <v>7690</v>
      </c>
      <c r="C923" t="s">
        <v>6785</v>
      </c>
      <c r="D923" t="s">
        <v>6761</v>
      </c>
      <c r="E923" s="195">
        <v>14.35</v>
      </c>
    </row>
    <row r="924" spans="1:5">
      <c r="A924">
        <v>11918</v>
      </c>
      <c r="B924" t="s">
        <v>7691</v>
      </c>
      <c r="C924" t="s">
        <v>6785</v>
      </c>
      <c r="D924" t="s">
        <v>6761</v>
      </c>
      <c r="E924" s="195">
        <v>19.47</v>
      </c>
    </row>
    <row r="925" spans="1:5">
      <c r="A925">
        <v>37734</v>
      </c>
      <c r="B925" t="s">
        <v>7692</v>
      </c>
      <c r="C925" t="s">
        <v>6760</v>
      </c>
      <c r="D925" t="s">
        <v>6768</v>
      </c>
      <c r="E925" s="196">
        <v>40756.99</v>
      </c>
    </row>
    <row r="926" spans="1:5">
      <c r="A926">
        <v>42251</v>
      </c>
      <c r="B926" t="s">
        <v>7693</v>
      </c>
      <c r="C926" t="s">
        <v>6760</v>
      </c>
      <c r="D926" t="s">
        <v>6768</v>
      </c>
      <c r="E926" s="196">
        <v>46282.05</v>
      </c>
    </row>
    <row r="927" spans="1:5">
      <c r="A927">
        <v>37733</v>
      </c>
      <c r="B927" t="s">
        <v>7694</v>
      </c>
      <c r="C927" t="s">
        <v>6760</v>
      </c>
      <c r="D927" t="s">
        <v>6768</v>
      </c>
      <c r="E927" s="196">
        <v>30559.439999999999</v>
      </c>
    </row>
    <row r="928" spans="1:5">
      <c r="A928">
        <v>37735</v>
      </c>
      <c r="B928" t="s">
        <v>7695</v>
      </c>
      <c r="C928" t="s">
        <v>6760</v>
      </c>
      <c r="D928" t="s">
        <v>6768</v>
      </c>
      <c r="E928" s="196">
        <v>36824.120000000003</v>
      </c>
    </row>
    <row r="929" spans="1:5">
      <c r="A929">
        <v>41758</v>
      </c>
      <c r="B929" t="s">
        <v>7696</v>
      </c>
      <c r="C929" t="s">
        <v>6760</v>
      </c>
      <c r="D929" t="s">
        <v>6761</v>
      </c>
      <c r="E929" s="195">
        <v>144.72999999999999</v>
      </c>
    </row>
    <row r="930" spans="1:5">
      <c r="A930">
        <v>5090</v>
      </c>
      <c r="B930" t="s">
        <v>7697</v>
      </c>
      <c r="C930" t="s">
        <v>6760</v>
      </c>
      <c r="D930" t="s">
        <v>6765</v>
      </c>
      <c r="E930" s="195">
        <v>16.579999999999998</v>
      </c>
    </row>
    <row r="931" spans="1:5">
      <c r="A931">
        <v>5085</v>
      </c>
      <c r="B931" t="s">
        <v>7698</v>
      </c>
      <c r="C931" t="s">
        <v>6760</v>
      </c>
      <c r="D931" t="s">
        <v>6761</v>
      </c>
      <c r="E931" s="195">
        <v>18.48</v>
      </c>
    </row>
    <row r="932" spans="1:5">
      <c r="A932">
        <v>38374</v>
      </c>
      <c r="B932" t="s">
        <v>7699</v>
      </c>
      <c r="C932" t="s">
        <v>6760</v>
      </c>
      <c r="D932" t="s">
        <v>6761</v>
      </c>
      <c r="E932" s="195">
        <v>841.07</v>
      </c>
    </row>
    <row r="933" spans="1:5">
      <c r="A933">
        <v>20212</v>
      </c>
      <c r="B933" t="s">
        <v>7700</v>
      </c>
      <c r="C933" t="s">
        <v>6785</v>
      </c>
      <c r="D933" t="s">
        <v>6761</v>
      </c>
      <c r="E933" s="195">
        <v>8.66</v>
      </c>
    </row>
    <row r="934" spans="1:5">
      <c r="A934">
        <v>4430</v>
      </c>
      <c r="B934" t="s">
        <v>7701</v>
      </c>
      <c r="C934" t="s">
        <v>6785</v>
      </c>
      <c r="D934" t="s">
        <v>6765</v>
      </c>
      <c r="E934" s="195">
        <v>5.5</v>
      </c>
    </row>
    <row r="935" spans="1:5">
      <c r="A935">
        <v>4400</v>
      </c>
      <c r="B935" t="s">
        <v>7702</v>
      </c>
      <c r="C935" t="s">
        <v>6785</v>
      </c>
      <c r="D935" t="s">
        <v>6761</v>
      </c>
      <c r="E935" s="195">
        <v>6.94</v>
      </c>
    </row>
    <row r="936" spans="1:5">
      <c r="A936">
        <v>4500</v>
      </c>
      <c r="B936" t="s">
        <v>7703</v>
      </c>
      <c r="C936" t="s">
        <v>6785</v>
      </c>
      <c r="D936" t="s">
        <v>6761</v>
      </c>
      <c r="E936" s="195">
        <v>16.89</v>
      </c>
    </row>
    <row r="937" spans="1:5">
      <c r="A937">
        <v>4513</v>
      </c>
      <c r="B937" t="s">
        <v>7704</v>
      </c>
      <c r="C937" t="s">
        <v>6785</v>
      </c>
      <c r="D937" t="s">
        <v>6761</v>
      </c>
      <c r="E937" s="195">
        <v>4.53</v>
      </c>
    </row>
    <row r="938" spans="1:5">
      <c r="A938">
        <v>4496</v>
      </c>
      <c r="B938" t="s">
        <v>7705</v>
      </c>
      <c r="C938" t="s">
        <v>6785</v>
      </c>
      <c r="D938" t="s">
        <v>6761</v>
      </c>
      <c r="E938" s="195">
        <v>3.72</v>
      </c>
    </row>
    <row r="939" spans="1:5">
      <c r="A939">
        <v>11871</v>
      </c>
      <c r="B939" t="s">
        <v>7706</v>
      </c>
      <c r="C939" t="s">
        <v>6760</v>
      </c>
      <c r="D939" t="s">
        <v>6768</v>
      </c>
      <c r="E939" s="195">
        <v>264</v>
      </c>
    </row>
    <row r="940" spans="1:5">
      <c r="A940">
        <v>34636</v>
      </c>
      <c r="B940" t="s">
        <v>7707</v>
      </c>
      <c r="C940" t="s">
        <v>6760</v>
      </c>
      <c r="D940" t="s">
        <v>6765</v>
      </c>
      <c r="E940" s="195">
        <v>279</v>
      </c>
    </row>
    <row r="941" spans="1:5">
      <c r="A941">
        <v>34639</v>
      </c>
      <c r="B941" t="s">
        <v>7708</v>
      </c>
      <c r="C941" t="s">
        <v>6760</v>
      </c>
      <c r="D941" t="s">
        <v>6761</v>
      </c>
      <c r="E941" s="195">
        <v>566.64</v>
      </c>
    </row>
    <row r="942" spans="1:5">
      <c r="A942">
        <v>34640</v>
      </c>
      <c r="B942" t="s">
        <v>7709</v>
      </c>
      <c r="C942" t="s">
        <v>6760</v>
      </c>
      <c r="D942" t="s">
        <v>6761</v>
      </c>
      <c r="E942" s="195">
        <v>636.49</v>
      </c>
    </row>
    <row r="943" spans="1:5">
      <c r="A943">
        <v>34637</v>
      </c>
      <c r="B943" t="s">
        <v>7710</v>
      </c>
      <c r="C943" t="s">
        <v>6760</v>
      </c>
      <c r="D943" t="s">
        <v>6761</v>
      </c>
      <c r="E943" s="195">
        <v>160.18</v>
      </c>
    </row>
    <row r="944" spans="1:5">
      <c r="A944">
        <v>34638</v>
      </c>
      <c r="B944" t="s">
        <v>7711</v>
      </c>
      <c r="C944" t="s">
        <v>6760</v>
      </c>
      <c r="D944" t="s">
        <v>6761</v>
      </c>
      <c r="E944" s="195">
        <v>274.7</v>
      </c>
    </row>
    <row r="945" spans="1:5">
      <c r="A945">
        <v>11868</v>
      </c>
      <c r="B945" t="s">
        <v>7712</v>
      </c>
      <c r="C945" t="s">
        <v>6760</v>
      </c>
      <c r="D945" t="s">
        <v>6768</v>
      </c>
      <c r="E945" s="195">
        <v>362.83</v>
      </c>
    </row>
    <row r="946" spans="1:5">
      <c r="A946">
        <v>37106</v>
      </c>
      <c r="B946" t="s">
        <v>7713</v>
      </c>
      <c r="C946" t="s">
        <v>6760</v>
      </c>
      <c r="D946" t="s">
        <v>6768</v>
      </c>
      <c r="E946" s="196">
        <v>3504.54</v>
      </c>
    </row>
    <row r="947" spans="1:5">
      <c r="A947">
        <v>11869</v>
      </c>
      <c r="B947" t="s">
        <v>7714</v>
      </c>
      <c r="C947" t="s">
        <v>6760</v>
      </c>
      <c r="D947" t="s">
        <v>6768</v>
      </c>
      <c r="E947" s="195">
        <v>588.69000000000005</v>
      </c>
    </row>
    <row r="948" spans="1:5">
      <c r="A948">
        <v>37104</v>
      </c>
      <c r="B948" t="s">
        <v>7715</v>
      </c>
      <c r="C948" t="s">
        <v>6760</v>
      </c>
      <c r="D948" t="s">
        <v>6768</v>
      </c>
      <c r="E948" s="195">
        <v>758.85</v>
      </c>
    </row>
    <row r="949" spans="1:5">
      <c r="A949">
        <v>37105</v>
      </c>
      <c r="B949" t="s">
        <v>7716</v>
      </c>
      <c r="C949" t="s">
        <v>6760</v>
      </c>
      <c r="D949" t="s">
        <v>6768</v>
      </c>
      <c r="E949" s="196">
        <v>1690.09</v>
      </c>
    </row>
    <row r="950" spans="1:5">
      <c r="A950">
        <v>43094</v>
      </c>
      <c r="B950" t="s">
        <v>7717</v>
      </c>
      <c r="C950" t="s">
        <v>6760</v>
      </c>
      <c r="D950" t="s">
        <v>6761</v>
      </c>
      <c r="E950" s="195">
        <v>180.09</v>
      </c>
    </row>
    <row r="951" spans="1:5">
      <c r="A951">
        <v>43093</v>
      </c>
      <c r="B951" t="s">
        <v>7718</v>
      </c>
      <c r="C951" t="s">
        <v>6760</v>
      </c>
      <c r="D951" t="s">
        <v>6761</v>
      </c>
      <c r="E951" s="195">
        <v>191.39</v>
      </c>
    </row>
    <row r="952" spans="1:5">
      <c r="A952">
        <v>1030</v>
      </c>
      <c r="B952" t="s">
        <v>7719</v>
      </c>
      <c r="C952" t="s">
        <v>6760</v>
      </c>
      <c r="D952" t="s">
        <v>6765</v>
      </c>
      <c r="E952" s="195">
        <v>30.98</v>
      </c>
    </row>
    <row r="953" spans="1:5">
      <c r="A953">
        <v>11694</v>
      </c>
      <c r="B953" t="s">
        <v>7720</v>
      </c>
      <c r="C953" t="s">
        <v>6760</v>
      </c>
      <c r="D953" t="s">
        <v>6761</v>
      </c>
      <c r="E953" s="195">
        <v>684.82</v>
      </c>
    </row>
    <row r="954" spans="1:5">
      <c r="A954">
        <v>35277</v>
      </c>
      <c r="B954" t="s">
        <v>7721</v>
      </c>
      <c r="C954" t="s">
        <v>6760</v>
      </c>
      <c r="D954" t="s">
        <v>6761</v>
      </c>
      <c r="E954" s="195">
        <v>381.03</v>
      </c>
    </row>
    <row r="955" spans="1:5">
      <c r="A955">
        <v>10521</v>
      </c>
      <c r="B955" t="s">
        <v>7722</v>
      </c>
      <c r="C955" t="s">
        <v>6760</v>
      </c>
      <c r="D955" t="s">
        <v>6761</v>
      </c>
      <c r="E955" s="195">
        <v>185.73</v>
      </c>
    </row>
    <row r="956" spans="1:5">
      <c r="A956">
        <v>10885</v>
      </c>
      <c r="B956" t="s">
        <v>7723</v>
      </c>
      <c r="C956" t="s">
        <v>6760</v>
      </c>
      <c r="D956" t="s">
        <v>6761</v>
      </c>
      <c r="E956" s="195">
        <v>234.93</v>
      </c>
    </row>
    <row r="957" spans="1:5">
      <c r="A957">
        <v>20962</v>
      </c>
      <c r="B957" t="s">
        <v>7724</v>
      </c>
      <c r="C957" t="s">
        <v>6760</v>
      </c>
      <c r="D957" t="s">
        <v>6765</v>
      </c>
      <c r="E957" s="195">
        <v>194.58</v>
      </c>
    </row>
    <row r="958" spans="1:5">
      <c r="A958">
        <v>20963</v>
      </c>
      <c r="B958" t="s">
        <v>7725</v>
      </c>
      <c r="C958" t="s">
        <v>6760</v>
      </c>
      <c r="D958" t="s">
        <v>6761</v>
      </c>
      <c r="E958" s="195">
        <v>237.69</v>
      </c>
    </row>
    <row r="959" spans="1:5">
      <c r="A959">
        <v>2555</v>
      </c>
      <c r="B959" t="s">
        <v>7726</v>
      </c>
      <c r="C959" t="s">
        <v>6760</v>
      </c>
      <c r="D959" t="s">
        <v>6761</v>
      </c>
      <c r="E959" s="195">
        <v>1.03</v>
      </c>
    </row>
    <row r="960" spans="1:5">
      <c r="A960">
        <v>2556</v>
      </c>
      <c r="B960" t="s">
        <v>7727</v>
      </c>
      <c r="C960" t="s">
        <v>6760</v>
      </c>
      <c r="D960" t="s">
        <v>6761</v>
      </c>
      <c r="E960" s="195">
        <v>1.07</v>
      </c>
    </row>
    <row r="961" spans="1:5">
      <c r="A961">
        <v>2557</v>
      </c>
      <c r="B961" t="s">
        <v>7728</v>
      </c>
      <c r="C961" t="s">
        <v>6760</v>
      </c>
      <c r="D961" t="s">
        <v>6761</v>
      </c>
      <c r="E961" s="195">
        <v>2.2599999999999998</v>
      </c>
    </row>
    <row r="962" spans="1:5">
      <c r="A962">
        <v>10569</v>
      </c>
      <c r="B962" t="s">
        <v>7729</v>
      </c>
      <c r="C962" t="s">
        <v>6760</v>
      </c>
      <c r="D962" t="s">
        <v>6761</v>
      </c>
      <c r="E962" s="195">
        <v>2.2599999999999998</v>
      </c>
    </row>
    <row r="963" spans="1:5">
      <c r="A963">
        <v>39810</v>
      </c>
      <c r="B963" t="s">
        <v>7730</v>
      </c>
      <c r="C963" t="s">
        <v>6760</v>
      </c>
      <c r="D963" t="s">
        <v>6761</v>
      </c>
      <c r="E963" s="195">
        <v>24.3</v>
      </c>
    </row>
    <row r="964" spans="1:5">
      <c r="A964">
        <v>39811</v>
      </c>
      <c r="B964" t="s">
        <v>7731</v>
      </c>
      <c r="C964" t="s">
        <v>6760</v>
      </c>
      <c r="D964" t="s">
        <v>6761</v>
      </c>
      <c r="E964" s="195">
        <v>29.73</v>
      </c>
    </row>
    <row r="965" spans="1:5">
      <c r="A965">
        <v>39812</v>
      </c>
      <c r="B965" t="s">
        <v>7732</v>
      </c>
      <c r="C965" t="s">
        <v>6760</v>
      </c>
      <c r="D965" t="s">
        <v>6761</v>
      </c>
      <c r="E965" s="195">
        <v>48.88</v>
      </c>
    </row>
    <row r="966" spans="1:5">
      <c r="A966">
        <v>43096</v>
      </c>
      <c r="B966" t="s">
        <v>7733</v>
      </c>
      <c r="C966" t="s">
        <v>6760</v>
      </c>
      <c r="D966" t="s">
        <v>6761</v>
      </c>
      <c r="E966" s="195">
        <v>162.03</v>
      </c>
    </row>
    <row r="967" spans="1:5">
      <c r="A967">
        <v>43102</v>
      </c>
      <c r="B967" t="s">
        <v>7734</v>
      </c>
      <c r="C967" t="s">
        <v>6760</v>
      </c>
      <c r="D967" t="s">
        <v>6761</v>
      </c>
      <c r="E967" s="195">
        <v>98.52</v>
      </c>
    </row>
    <row r="968" spans="1:5">
      <c r="A968">
        <v>43103</v>
      </c>
      <c r="B968" t="s">
        <v>7735</v>
      </c>
      <c r="C968" t="s">
        <v>6760</v>
      </c>
      <c r="D968" t="s">
        <v>6761</v>
      </c>
      <c r="E968" s="195">
        <v>145.07</v>
      </c>
    </row>
    <row r="969" spans="1:5">
      <c r="A969">
        <v>43098</v>
      </c>
      <c r="B969" t="s">
        <v>7736</v>
      </c>
      <c r="C969" t="s">
        <v>6760</v>
      </c>
      <c r="D969" t="s">
        <v>6761</v>
      </c>
      <c r="E969" s="195">
        <v>54.88</v>
      </c>
    </row>
    <row r="970" spans="1:5">
      <c r="A970">
        <v>43097</v>
      </c>
      <c r="B970" t="s">
        <v>7737</v>
      </c>
      <c r="C970" t="s">
        <v>6760</v>
      </c>
      <c r="D970" t="s">
        <v>6761</v>
      </c>
      <c r="E970" s="195">
        <v>32.51</v>
      </c>
    </row>
    <row r="971" spans="1:5">
      <c r="A971">
        <v>43104</v>
      </c>
      <c r="B971" t="s">
        <v>7738</v>
      </c>
      <c r="C971" t="s">
        <v>6760</v>
      </c>
      <c r="D971" t="s">
        <v>6761</v>
      </c>
      <c r="E971" s="195">
        <v>384.63</v>
      </c>
    </row>
    <row r="972" spans="1:5">
      <c r="A972">
        <v>39771</v>
      </c>
      <c r="B972" t="s">
        <v>7739</v>
      </c>
      <c r="C972" t="s">
        <v>6760</v>
      </c>
      <c r="D972" t="s">
        <v>6761</v>
      </c>
      <c r="E972" s="195">
        <v>21.75</v>
      </c>
    </row>
    <row r="973" spans="1:5">
      <c r="A973">
        <v>39772</v>
      </c>
      <c r="B973" t="s">
        <v>7740</v>
      </c>
      <c r="C973" t="s">
        <v>6760</v>
      </c>
      <c r="D973" t="s">
        <v>6761</v>
      </c>
      <c r="E973" s="195">
        <v>42.76</v>
      </c>
    </row>
    <row r="974" spans="1:5">
      <c r="A974">
        <v>39773</v>
      </c>
      <c r="B974" t="s">
        <v>7741</v>
      </c>
      <c r="C974" t="s">
        <v>6760</v>
      </c>
      <c r="D974" t="s">
        <v>6761</v>
      </c>
      <c r="E974" s="195">
        <v>68.73</v>
      </c>
    </row>
    <row r="975" spans="1:5">
      <c r="A975">
        <v>39774</v>
      </c>
      <c r="B975" t="s">
        <v>7742</v>
      </c>
      <c r="C975" t="s">
        <v>6760</v>
      </c>
      <c r="D975" t="s">
        <v>6761</v>
      </c>
      <c r="E975" s="195">
        <v>102.8</v>
      </c>
    </row>
    <row r="976" spans="1:5">
      <c r="A976">
        <v>39775</v>
      </c>
      <c r="B976" t="s">
        <v>7743</v>
      </c>
      <c r="C976" t="s">
        <v>6760</v>
      </c>
      <c r="D976" t="s">
        <v>6761</v>
      </c>
      <c r="E976" s="195">
        <v>137.19999999999999</v>
      </c>
    </row>
    <row r="977" spans="1:5">
      <c r="A977">
        <v>39776</v>
      </c>
      <c r="B977" t="s">
        <v>7744</v>
      </c>
      <c r="C977" t="s">
        <v>6760</v>
      </c>
      <c r="D977" t="s">
        <v>6761</v>
      </c>
      <c r="E977" s="195">
        <v>165.81</v>
      </c>
    </row>
    <row r="978" spans="1:5">
      <c r="A978">
        <v>39777</v>
      </c>
      <c r="B978" t="s">
        <v>7745</v>
      </c>
      <c r="C978" t="s">
        <v>6760</v>
      </c>
      <c r="D978" t="s">
        <v>6761</v>
      </c>
      <c r="E978" s="195">
        <v>210.16</v>
      </c>
    </row>
    <row r="979" spans="1:5">
      <c r="A979">
        <v>20254</v>
      </c>
      <c r="B979" t="s">
        <v>7746</v>
      </c>
      <c r="C979" t="s">
        <v>6760</v>
      </c>
      <c r="D979" t="s">
        <v>6761</v>
      </c>
      <c r="E979" s="195">
        <v>15.25</v>
      </c>
    </row>
    <row r="980" spans="1:5">
      <c r="A980">
        <v>20253</v>
      </c>
      <c r="B980" t="s">
        <v>7747</v>
      </c>
      <c r="C980" t="s">
        <v>6760</v>
      </c>
      <c r="D980" t="s">
        <v>6761</v>
      </c>
      <c r="E980" s="195">
        <v>50.09</v>
      </c>
    </row>
    <row r="981" spans="1:5">
      <c r="A981">
        <v>11247</v>
      </c>
      <c r="B981" t="s">
        <v>7748</v>
      </c>
      <c r="C981" t="s">
        <v>6760</v>
      </c>
      <c r="D981" t="s">
        <v>6761</v>
      </c>
      <c r="E981" s="195">
        <v>963.19</v>
      </c>
    </row>
    <row r="982" spans="1:5">
      <c r="A982">
        <v>11250</v>
      </c>
      <c r="B982" t="s">
        <v>7749</v>
      </c>
      <c r="C982" t="s">
        <v>6760</v>
      </c>
      <c r="D982" t="s">
        <v>6761</v>
      </c>
      <c r="E982" s="195">
        <v>41.46</v>
      </c>
    </row>
    <row r="983" spans="1:5">
      <c r="A983">
        <v>11249</v>
      </c>
      <c r="B983" t="s">
        <v>7750</v>
      </c>
      <c r="C983" t="s">
        <v>6760</v>
      </c>
      <c r="D983" t="s">
        <v>6761</v>
      </c>
      <c r="E983" s="196">
        <v>1881.45</v>
      </c>
    </row>
    <row r="984" spans="1:5">
      <c r="A984">
        <v>11251</v>
      </c>
      <c r="B984" t="s">
        <v>7751</v>
      </c>
      <c r="C984" t="s">
        <v>6760</v>
      </c>
      <c r="D984" t="s">
        <v>6761</v>
      </c>
      <c r="E984" s="195">
        <v>91.85</v>
      </c>
    </row>
    <row r="985" spans="1:5">
      <c r="A985">
        <v>11253</v>
      </c>
      <c r="B985" t="s">
        <v>7752</v>
      </c>
      <c r="C985" t="s">
        <v>6760</v>
      </c>
      <c r="D985" t="s">
        <v>6761</v>
      </c>
      <c r="E985" s="195">
        <v>152.19999999999999</v>
      </c>
    </row>
    <row r="986" spans="1:5">
      <c r="A986">
        <v>11255</v>
      </c>
      <c r="B986" t="s">
        <v>7753</v>
      </c>
      <c r="C986" t="s">
        <v>6760</v>
      </c>
      <c r="D986" t="s">
        <v>6761</v>
      </c>
      <c r="E986" s="195">
        <v>227.54</v>
      </c>
    </row>
    <row r="987" spans="1:5">
      <c r="A987">
        <v>14055</v>
      </c>
      <c r="B987" t="s">
        <v>7754</v>
      </c>
      <c r="C987" t="s">
        <v>6760</v>
      </c>
      <c r="D987" t="s">
        <v>6761</v>
      </c>
      <c r="E987" s="195">
        <v>457.74</v>
      </c>
    </row>
    <row r="988" spans="1:5">
      <c r="A988">
        <v>11256</v>
      </c>
      <c r="B988" t="s">
        <v>7755</v>
      </c>
      <c r="C988" t="s">
        <v>6760</v>
      </c>
      <c r="D988" t="s">
        <v>6761</v>
      </c>
      <c r="E988" s="195">
        <v>285.02</v>
      </c>
    </row>
    <row r="989" spans="1:5">
      <c r="A989">
        <v>1872</v>
      </c>
      <c r="B989" t="s">
        <v>7756</v>
      </c>
      <c r="C989" t="s">
        <v>6760</v>
      </c>
      <c r="D989" t="s">
        <v>6761</v>
      </c>
      <c r="E989" s="195">
        <v>1.56</v>
      </c>
    </row>
    <row r="990" spans="1:5">
      <c r="A990">
        <v>1873</v>
      </c>
      <c r="B990" t="s">
        <v>7757</v>
      </c>
      <c r="C990" t="s">
        <v>6760</v>
      </c>
      <c r="D990" t="s">
        <v>6761</v>
      </c>
      <c r="E990" s="195">
        <v>3.11</v>
      </c>
    </row>
    <row r="991" spans="1:5">
      <c r="A991">
        <v>39693</v>
      </c>
      <c r="B991" t="s">
        <v>7758</v>
      </c>
      <c r="C991" t="s">
        <v>6760</v>
      </c>
      <c r="D991" t="s">
        <v>6761</v>
      </c>
      <c r="E991" s="196">
        <v>1790.09</v>
      </c>
    </row>
    <row r="992" spans="1:5">
      <c r="A992">
        <v>39692</v>
      </c>
      <c r="B992" t="s">
        <v>7759</v>
      </c>
      <c r="C992" t="s">
        <v>6760</v>
      </c>
      <c r="D992" t="s">
        <v>6761</v>
      </c>
      <c r="E992" s="195">
        <v>572.79</v>
      </c>
    </row>
    <row r="993" spans="1:5">
      <c r="A993">
        <v>3280</v>
      </c>
      <c r="B993" t="s">
        <v>7760</v>
      </c>
      <c r="C993" t="s">
        <v>6760</v>
      </c>
      <c r="D993" t="s">
        <v>6761</v>
      </c>
      <c r="E993" s="195">
        <v>149.91</v>
      </c>
    </row>
    <row r="994" spans="1:5">
      <c r="A994">
        <v>11881</v>
      </c>
      <c r="B994" t="s">
        <v>7761</v>
      </c>
      <c r="C994" t="s">
        <v>6760</v>
      </c>
      <c r="D994" t="s">
        <v>6761</v>
      </c>
      <c r="E994" s="195">
        <v>69.62</v>
      </c>
    </row>
    <row r="995" spans="1:5">
      <c r="A995">
        <v>34641</v>
      </c>
      <c r="B995" t="s">
        <v>7762</v>
      </c>
      <c r="C995" t="s">
        <v>6760</v>
      </c>
      <c r="D995" t="s">
        <v>6761</v>
      </c>
      <c r="E995" s="195">
        <v>56.14</v>
      </c>
    </row>
    <row r="996" spans="1:5">
      <c r="A996">
        <v>34643</v>
      </c>
      <c r="B996" t="s">
        <v>7763</v>
      </c>
      <c r="C996" t="s">
        <v>6760</v>
      </c>
      <c r="D996" t="s">
        <v>6761</v>
      </c>
      <c r="E996" s="195">
        <v>12.33</v>
      </c>
    </row>
    <row r="997" spans="1:5">
      <c r="A997">
        <v>3278</v>
      </c>
      <c r="B997" t="s">
        <v>7764</v>
      </c>
      <c r="C997" t="s">
        <v>6760</v>
      </c>
      <c r="D997" t="s">
        <v>6761</v>
      </c>
      <c r="E997" s="195">
        <v>78.599999999999994</v>
      </c>
    </row>
    <row r="998" spans="1:5">
      <c r="A998">
        <v>3279</v>
      </c>
      <c r="B998" t="s">
        <v>7765</v>
      </c>
      <c r="C998" t="s">
        <v>6760</v>
      </c>
      <c r="D998" t="s">
        <v>6761</v>
      </c>
      <c r="E998" s="195">
        <v>129.69</v>
      </c>
    </row>
    <row r="999" spans="1:5">
      <c r="A999">
        <v>1062</v>
      </c>
      <c r="B999" t="s">
        <v>7766</v>
      </c>
      <c r="C999" t="s">
        <v>6760</v>
      </c>
      <c r="D999" t="s">
        <v>6765</v>
      </c>
      <c r="E999" s="195">
        <v>122.49</v>
      </c>
    </row>
    <row r="1000" spans="1:5">
      <c r="A1000">
        <v>39686</v>
      </c>
      <c r="B1000" t="s">
        <v>7767</v>
      </c>
      <c r="C1000" t="s">
        <v>6760</v>
      </c>
      <c r="D1000" t="s">
        <v>6761</v>
      </c>
      <c r="E1000" s="195">
        <v>293.93</v>
      </c>
    </row>
    <row r="1001" spans="1:5">
      <c r="A1001">
        <v>43095</v>
      </c>
      <c r="B1001" t="s">
        <v>7768</v>
      </c>
      <c r="C1001" t="s">
        <v>6760</v>
      </c>
      <c r="D1001" t="s">
        <v>6761</v>
      </c>
      <c r="E1001" s="195">
        <v>106.77</v>
      </c>
    </row>
    <row r="1002" spans="1:5">
      <c r="A1002">
        <v>1871</v>
      </c>
      <c r="B1002" t="s">
        <v>7769</v>
      </c>
      <c r="C1002" t="s">
        <v>6760</v>
      </c>
      <c r="D1002" t="s">
        <v>6761</v>
      </c>
      <c r="E1002" s="195">
        <v>2.8</v>
      </c>
    </row>
    <row r="1003" spans="1:5">
      <c r="A1003">
        <v>12001</v>
      </c>
      <c r="B1003" t="s">
        <v>7770</v>
      </c>
      <c r="C1003" t="s">
        <v>6760</v>
      </c>
      <c r="D1003" t="s">
        <v>6761</v>
      </c>
      <c r="E1003" s="195">
        <v>4.04</v>
      </c>
    </row>
    <row r="1004" spans="1:5">
      <c r="A1004">
        <v>11882</v>
      </c>
      <c r="B1004" t="s">
        <v>7771</v>
      </c>
      <c r="C1004" t="s">
        <v>6760</v>
      </c>
      <c r="D1004" t="s">
        <v>6761</v>
      </c>
      <c r="E1004" s="195">
        <v>78.599999999999994</v>
      </c>
    </row>
    <row r="1005" spans="1:5">
      <c r="A1005">
        <v>1068</v>
      </c>
      <c r="B1005" t="s">
        <v>7772</v>
      </c>
      <c r="C1005" t="s">
        <v>6760</v>
      </c>
      <c r="D1005" t="s">
        <v>6761</v>
      </c>
      <c r="E1005" s="196">
        <v>1197.3599999999999</v>
      </c>
    </row>
    <row r="1006" spans="1:5">
      <c r="A1006">
        <v>39690</v>
      </c>
      <c r="B1006" t="s">
        <v>7773</v>
      </c>
      <c r="C1006" t="s">
        <v>6760</v>
      </c>
      <c r="D1006" t="s">
        <v>6761</v>
      </c>
      <c r="E1006" s="196">
        <v>2008.77</v>
      </c>
    </row>
    <row r="1007" spans="1:5">
      <c r="A1007">
        <v>39691</v>
      </c>
      <c r="B1007" t="s">
        <v>7774</v>
      </c>
      <c r="C1007" t="s">
        <v>6760</v>
      </c>
      <c r="D1007" t="s">
        <v>6761</v>
      </c>
      <c r="E1007" s="196">
        <v>2526.4699999999998</v>
      </c>
    </row>
    <row r="1008" spans="1:5">
      <c r="A1008">
        <v>39808</v>
      </c>
      <c r="B1008" t="s">
        <v>7775</v>
      </c>
      <c r="C1008" t="s">
        <v>6760</v>
      </c>
      <c r="D1008" t="s">
        <v>6761</v>
      </c>
      <c r="E1008" s="195">
        <v>55.74</v>
      </c>
    </row>
    <row r="1009" spans="1:5">
      <c r="A1009">
        <v>39809</v>
      </c>
      <c r="B1009" t="s">
        <v>7776</v>
      </c>
      <c r="C1009" t="s">
        <v>6760</v>
      </c>
      <c r="D1009" t="s">
        <v>6761</v>
      </c>
      <c r="E1009" s="195">
        <v>132.21</v>
      </c>
    </row>
    <row r="1010" spans="1:5">
      <c r="A1010">
        <v>11713</v>
      </c>
      <c r="B1010" t="s">
        <v>7777</v>
      </c>
      <c r="C1010" t="s">
        <v>6760</v>
      </c>
      <c r="D1010" t="s">
        <v>6761</v>
      </c>
      <c r="E1010" s="195">
        <v>26.77</v>
      </c>
    </row>
    <row r="1011" spans="1:5">
      <c r="A1011">
        <v>11716</v>
      </c>
      <c r="B1011" t="s">
        <v>7778</v>
      </c>
      <c r="C1011" t="s">
        <v>6760</v>
      </c>
      <c r="D1011" t="s">
        <v>6761</v>
      </c>
      <c r="E1011" s="195">
        <v>11.43</v>
      </c>
    </row>
    <row r="1012" spans="1:5">
      <c r="A1012">
        <v>5103</v>
      </c>
      <c r="B1012" t="s">
        <v>7779</v>
      </c>
      <c r="C1012" t="s">
        <v>6760</v>
      </c>
      <c r="D1012" t="s">
        <v>6761</v>
      </c>
      <c r="E1012" s="195">
        <v>11.59</v>
      </c>
    </row>
    <row r="1013" spans="1:5">
      <c r="A1013">
        <v>11712</v>
      </c>
      <c r="B1013" t="s">
        <v>7780</v>
      </c>
      <c r="C1013" t="s">
        <v>6760</v>
      </c>
      <c r="D1013" t="s">
        <v>6765</v>
      </c>
      <c r="E1013" s="195">
        <v>26.99</v>
      </c>
    </row>
    <row r="1014" spans="1:5">
      <c r="A1014">
        <v>11717</v>
      </c>
      <c r="B1014" t="s">
        <v>7781</v>
      </c>
      <c r="C1014" t="s">
        <v>6760</v>
      </c>
      <c r="D1014" t="s">
        <v>6761</v>
      </c>
      <c r="E1014" s="195">
        <v>29.33</v>
      </c>
    </row>
    <row r="1015" spans="1:5">
      <c r="A1015">
        <v>11714</v>
      </c>
      <c r="B1015" t="s">
        <v>7782</v>
      </c>
      <c r="C1015" t="s">
        <v>6760</v>
      </c>
      <c r="D1015" t="s">
        <v>6761</v>
      </c>
      <c r="E1015" s="195">
        <v>36.49</v>
      </c>
    </row>
    <row r="1016" spans="1:5">
      <c r="A1016">
        <v>11715</v>
      </c>
      <c r="B1016" t="s">
        <v>7783</v>
      </c>
      <c r="C1016" t="s">
        <v>6760</v>
      </c>
      <c r="D1016" t="s">
        <v>6761</v>
      </c>
      <c r="E1016" s="195">
        <v>41.98</v>
      </c>
    </row>
    <row r="1017" spans="1:5">
      <c r="A1017">
        <v>11880</v>
      </c>
      <c r="B1017" t="s">
        <v>7784</v>
      </c>
      <c r="C1017" t="s">
        <v>6760</v>
      </c>
      <c r="D1017" t="s">
        <v>6761</v>
      </c>
      <c r="E1017" s="195">
        <v>75.47</v>
      </c>
    </row>
    <row r="1018" spans="1:5">
      <c r="A1018">
        <v>1106</v>
      </c>
      <c r="B1018" t="s">
        <v>7785</v>
      </c>
      <c r="C1018" t="s">
        <v>6790</v>
      </c>
      <c r="D1018" t="s">
        <v>6765</v>
      </c>
      <c r="E1018" s="195">
        <v>0.55000000000000004</v>
      </c>
    </row>
    <row r="1019" spans="1:5">
      <c r="A1019">
        <v>11161</v>
      </c>
      <c r="B1019" t="s">
        <v>7786</v>
      </c>
      <c r="C1019" t="s">
        <v>6790</v>
      </c>
      <c r="D1019" t="s">
        <v>6761</v>
      </c>
      <c r="E1019" s="195">
        <v>0.91</v>
      </c>
    </row>
    <row r="1020" spans="1:5">
      <c r="A1020">
        <v>1107</v>
      </c>
      <c r="B1020" t="s">
        <v>7787</v>
      </c>
      <c r="C1020" t="s">
        <v>6790</v>
      </c>
      <c r="D1020" t="s">
        <v>6761</v>
      </c>
      <c r="E1020" s="195">
        <v>0.63</v>
      </c>
    </row>
    <row r="1021" spans="1:5">
      <c r="A1021">
        <v>4758</v>
      </c>
      <c r="B1021" t="s">
        <v>7788</v>
      </c>
      <c r="C1021" t="s">
        <v>6767</v>
      </c>
      <c r="D1021" t="s">
        <v>6761</v>
      </c>
      <c r="E1021" s="195">
        <v>15.64</v>
      </c>
    </row>
    <row r="1022" spans="1:5">
      <c r="A1022">
        <v>41080</v>
      </c>
      <c r="B1022" t="s">
        <v>7789</v>
      </c>
      <c r="C1022" t="s">
        <v>6970</v>
      </c>
      <c r="D1022" t="s">
        <v>6761</v>
      </c>
      <c r="E1022" s="196">
        <v>2774.32</v>
      </c>
    </row>
    <row r="1023" spans="1:5">
      <c r="A1023">
        <v>25963</v>
      </c>
      <c r="B1023" t="s">
        <v>7790</v>
      </c>
      <c r="C1023" t="s">
        <v>6790</v>
      </c>
      <c r="D1023" t="s">
        <v>6761</v>
      </c>
      <c r="E1023" s="195">
        <v>0.11</v>
      </c>
    </row>
    <row r="1024" spans="1:5">
      <c r="A1024">
        <v>4759</v>
      </c>
      <c r="B1024" t="s">
        <v>7791</v>
      </c>
      <c r="C1024" t="s">
        <v>6767</v>
      </c>
      <c r="D1024" t="s">
        <v>6761</v>
      </c>
      <c r="E1024" s="195">
        <v>12.7</v>
      </c>
    </row>
    <row r="1025" spans="1:5">
      <c r="A1025">
        <v>41068</v>
      </c>
      <c r="B1025" t="s">
        <v>7792</v>
      </c>
      <c r="C1025" t="s">
        <v>6970</v>
      </c>
      <c r="D1025" t="s">
        <v>6761</v>
      </c>
      <c r="E1025" s="196">
        <v>2252.0300000000002</v>
      </c>
    </row>
    <row r="1026" spans="1:5">
      <c r="A1026">
        <v>1108</v>
      </c>
      <c r="B1026" t="s">
        <v>7793</v>
      </c>
      <c r="C1026" t="s">
        <v>6785</v>
      </c>
      <c r="D1026" t="s">
        <v>6761</v>
      </c>
      <c r="E1026" s="195">
        <v>19.52</v>
      </c>
    </row>
    <row r="1027" spans="1:5">
      <c r="A1027">
        <v>1117</v>
      </c>
      <c r="B1027" t="s">
        <v>7794</v>
      </c>
      <c r="C1027" t="s">
        <v>6785</v>
      </c>
      <c r="D1027" t="s">
        <v>6761</v>
      </c>
      <c r="E1027" s="195">
        <v>19.68</v>
      </c>
    </row>
    <row r="1028" spans="1:5">
      <c r="A1028">
        <v>1118</v>
      </c>
      <c r="B1028" t="s">
        <v>7795</v>
      </c>
      <c r="C1028" t="s">
        <v>6785</v>
      </c>
      <c r="D1028" t="s">
        <v>6761</v>
      </c>
      <c r="E1028" s="195">
        <v>23.26</v>
      </c>
    </row>
    <row r="1029" spans="1:5">
      <c r="A1029">
        <v>1110</v>
      </c>
      <c r="B1029" t="s">
        <v>7796</v>
      </c>
      <c r="C1029" t="s">
        <v>6785</v>
      </c>
      <c r="D1029" t="s">
        <v>6761</v>
      </c>
      <c r="E1029" s="195">
        <v>23.26</v>
      </c>
    </row>
    <row r="1030" spans="1:5">
      <c r="A1030">
        <v>12618</v>
      </c>
      <c r="B1030" t="s">
        <v>7797</v>
      </c>
      <c r="C1030" t="s">
        <v>6760</v>
      </c>
      <c r="D1030" t="s">
        <v>6768</v>
      </c>
      <c r="E1030" s="195">
        <v>35.94</v>
      </c>
    </row>
    <row r="1031" spans="1:5">
      <c r="A1031">
        <v>40784</v>
      </c>
      <c r="B1031" t="s">
        <v>7798</v>
      </c>
      <c r="C1031" t="s">
        <v>6785</v>
      </c>
      <c r="D1031" t="s">
        <v>6761</v>
      </c>
      <c r="E1031" s="195">
        <v>64.150000000000006</v>
      </c>
    </row>
    <row r="1032" spans="1:5">
      <c r="A1032">
        <v>40871</v>
      </c>
      <c r="B1032" t="s">
        <v>7799</v>
      </c>
      <c r="C1032" t="s">
        <v>6785</v>
      </c>
      <c r="D1032" t="s">
        <v>6761</v>
      </c>
      <c r="E1032" s="195">
        <v>81.56</v>
      </c>
    </row>
    <row r="1033" spans="1:5">
      <c r="A1033">
        <v>40782</v>
      </c>
      <c r="B1033" t="s">
        <v>7800</v>
      </c>
      <c r="C1033" t="s">
        <v>6785</v>
      </c>
      <c r="D1033" t="s">
        <v>6761</v>
      </c>
      <c r="E1033" s="195">
        <v>25.17</v>
      </c>
    </row>
    <row r="1034" spans="1:5">
      <c r="A1034">
        <v>40869</v>
      </c>
      <c r="B1034" t="s">
        <v>7801</v>
      </c>
      <c r="C1034" t="s">
        <v>6785</v>
      </c>
      <c r="D1034" t="s">
        <v>6761</v>
      </c>
      <c r="E1034" s="195">
        <v>26.78</v>
      </c>
    </row>
    <row r="1035" spans="1:5">
      <c r="A1035">
        <v>40783</v>
      </c>
      <c r="B1035" t="s">
        <v>7802</v>
      </c>
      <c r="C1035" t="s">
        <v>6785</v>
      </c>
      <c r="D1035" t="s">
        <v>6761</v>
      </c>
      <c r="E1035" s="195">
        <v>32.79</v>
      </c>
    </row>
    <row r="1036" spans="1:5">
      <c r="A1036">
        <v>40870</v>
      </c>
      <c r="B1036" t="s">
        <v>7803</v>
      </c>
      <c r="C1036" t="s">
        <v>6785</v>
      </c>
      <c r="D1036" t="s">
        <v>6761</v>
      </c>
      <c r="E1036" s="195">
        <v>40.92</v>
      </c>
    </row>
    <row r="1037" spans="1:5">
      <c r="A1037">
        <v>1109</v>
      </c>
      <c r="B1037" t="s">
        <v>7804</v>
      </c>
      <c r="C1037" t="s">
        <v>6785</v>
      </c>
      <c r="D1037" t="s">
        <v>6761</v>
      </c>
      <c r="E1037" s="195">
        <v>19.52</v>
      </c>
    </row>
    <row r="1038" spans="1:5">
      <c r="A1038">
        <v>1119</v>
      </c>
      <c r="B1038" t="s">
        <v>7805</v>
      </c>
      <c r="C1038" t="s">
        <v>6785</v>
      </c>
      <c r="D1038" t="s">
        <v>6761</v>
      </c>
      <c r="E1038" s="195">
        <v>12.58</v>
      </c>
    </row>
    <row r="1039" spans="1:5">
      <c r="A1039">
        <v>13115</v>
      </c>
      <c r="B1039" t="s">
        <v>7806</v>
      </c>
      <c r="C1039" t="s">
        <v>6785</v>
      </c>
      <c r="D1039" t="s">
        <v>6768</v>
      </c>
      <c r="E1039" s="195">
        <v>15.23</v>
      </c>
    </row>
    <row r="1040" spans="1:5">
      <c r="A1040">
        <v>10541</v>
      </c>
      <c r="B1040" t="s">
        <v>7807</v>
      </c>
      <c r="C1040" t="s">
        <v>6785</v>
      </c>
      <c r="D1040" t="s">
        <v>6768</v>
      </c>
      <c r="E1040" s="195">
        <v>17.690000000000001</v>
      </c>
    </row>
    <row r="1041" spans="1:5">
      <c r="A1041">
        <v>10543</v>
      </c>
      <c r="B1041" t="s">
        <v>7808</v>
      </c>
      <c r="C1041" t="s">
        <v>6785</v>
      </c>
      <c r="D1041" t="s">
        <v>6768</v>
      </c>
      <c r="E1041" s="195">
        <v>34.33</v>
      </c>
    </row>
    <row r="1042" spans="1:5">
      <c r="A1042">
        <v>10544</v>
      </c>
      <c r="B1042" t="s">
        <v>7809</v>
      </c>
      <c r="C1042" t="s">
        <v>6785</v>
      </c>
      <c r="D1042" t="s">
        <v>6768</v>
      </c>
      <c r="E1042" s="195">
        <v>41.28</v>
      </c>
    </row>
    <row r="1043" spans="1:5">
      <c r="A1043">
        <v>10545</v>
      </c>
      <c r="B1043" t="s">
        <v>7810</v>
      </c>
      <c r="C1043" t="s">
        <v>6785</v>
      </c>
      <c r="D1043" t="s">
        <v>6768</v>
      </c>
      <c r="E1043" s="195">
        <v>63.32</v>
      </c>
    </row>
    <row r="1044" spans="1:5">
      <c r="A1044">
        <v>10542</v>
      </c>
      <c r="B1044" t="s">
        <v>7811</v>
      </c>
      <c r="C1044" t="s">
        <v>6785</v>
      </c>
      <c r="D1044" t="s">
        <v>6768</v>
      </c>
      <c r="E1044" s="195">
        <v>24.37</v>
      </c>
    </row>
    <row r="1045" spans="1:5">
      <c r="A1045">
        <v>38365</v>
      </c>
      <c r="B1045" t="s">
        <v>7812</v>
      </c>
      <c r="C1045" t="s">
        <v>6764</v>
      </c>
      <c r="D1045" t="s">
        <v>6768</v>
      </c>
      <c r="E1045" s="195">
        <v>1.49</v>
      </c>
    </row>
    <row r="1046" spans="1:5">
      <c r="A1046">
        <v>37745</v>
      </c>
      <c r="B1046" t="s">
        <v>7813</v>
      </c>
      <c r="C1046" t="s">
        <v>6760</v>
      </c>
      <c r="D1046" t="s">
        <v>6765</v>
      </c>
      <c r="E1046" s="196">
        <v>235000</v>
      </c>
    </row>
    <row r="1047" spans="1:5">
      <c r="A1047">
        <v>37754</v>
      </c>
      <c r="B1047" t="s">
        <v>7814</v>
      </c>
      <c r="C1047" t="s">
        <v>6760</v>
      </c>
      <c r="D1047" t="s">
        <v>6761</v>
      </c>
      <c r="E1047" s="196">
        <v>245411.39</v>
      </c>
    </row>
    <row r="1048" spans="1:5">
      <c r="A1048">
        <v>37748</v>
      </c>
      <c r="B1048" t="s">
        <v>7815</v>
      </c>
      <c r="C1048" t="s">
        <v>6760</v>
      </c>
      <c r="D1048" t="s">
        <v>6761</v>
      </c>
      <c r="E1048" s="196">
        <v>249836.23</v>
      </c>
    </row>
    <row r="1049" spans="1:5">
      <c r="A1049">
        <v>37761</v>
      </c>
      <c r="B1049" t="s">
        <v>7816</v>
      </c>
      <c r="C1049" t="s">
        <v>6760</v>
      </c>
      <c r="D1049" t="s">
        <v>6761</v>
      </c>
      <c r="E1049" s="196">
        <v>206740.49</v>
      </c>
    </row>
    <row r="1050" spans="1:5">
      <c r="A1050">
        <v>37757</v>
      </c>
      <c r="B1050" t="s">
        <v>7817</v>
      </c>
      <c r="C1050" t="s">
        <v>6760</v>
      </c>
      <c r="D1050" t="s">
        <v>6761</v>
      </c>
      <c r="E1050" s="196">
        <v>287800.62</v>
      </c>
    </row>
    <row r="1051" spans="1:5">
      <c r="A1051">
        <v>37759</v>
      </c>
      <c r="B1051" t="s">
        <v>7818</v>
      </c>
      <c r="C1051" t="s">
        <v>6760</v>
      </c>
      <c r="D1051" t="s">
        <v>6761</v>
      </c>
      <c r="E1051" s="196">
        <v>288916.14</v>
      </c>
    </row>
    <row r="1052" spans="1:5">
      <c r="A1052">
        <v>37766</v>
      </c>
      <c r="B1052" t="s">
        <v>7819</v>
      </c>
      <c r="C1052" t="s">
        <v>6760</v>
      </c>
      <c r="D1052" t="s">
        <v>6761</v>
      </c>
      <c r="E1052" s="196">
        <v>288916.12</v>
      </c>
    </row>
    <row r="1053" spans="1:5">
      <c r="A1053">
        <v>37752</v>
      </c>
      <c r="B1053" t="s">
        <v>7820</v>
      </c>
      <c r="C1053" t="s">
        <v>6760</v>
      </c>
      <c r="D1053" t="s">
        <v>6761</v>
      </c>
      <c r="E1053" s="196">
        <v>261995.24</v>
      </c>
    </row>
    <row r="1054" spans="1:5">
      <c r="A1054">
        <v>37760</v>
      </c>
      <c r="B1054" t="s">
        <v>7821</v>
      </c>
      <c r="C1054" t="s">
        <v>6760</v>
      </c>
      <c r="D1054" t="s">
        <v>6761</v>
      </c>
      <c r="E1054" s="196">
        <v>275901.89</v>
      </c>
    </row>
    <row r="1055" spans="1:5">
      <c r="A1055">
        <v>37765</v>
      </c>
      <c r="B1055" t="s">
        <v>7822</v>
      </c>
      <c r="C1055" t="s">
        <v>6760</v>
      </c>
      <c r="D1055" t="s">
        <v>6761</v>
      </c>
      <c r="E1055" s="196">
        <v>192610.77</v>
      </c>
    </row>
    <row r="1056" spans="1:5">
      <c r="A1056">
        <v>37746</v>
      </c>
      <c r="B1056" t="s">
        <v>7823</v>
      </c>
      <c r="C1056" t="s">
        <v>6760</v>
      </c>
      <c r="D1056" t="s">
        <v>6761</v>
      </c>
      <c r="E1056" s="196">
        <v>211165.33</v>
      </c>
    </row>
    <row r="1057" spans="1:5">
      <c r="A1057">
        <v>37750</v>
      </c>
      <c r="B1057" t="s">
        <v>7824</v>
      </c>
      <c r="C1057" t="s">
        <v>6760</v>
      </c>
      <c r="D1057" t="s">
        <v>6761</v>
      </c>
      <c r="E1057" s="196">
        <v>210421.67</v>
      </c>
    </row>
    <row r="1058" spans="1:5">
      <c r="A1058">
        <v>37753</v>
      </c>
      <c r="B1058" t="s">
        <v>7825</v>
      </c>
      <c r="C1058" t="s">
        <v>6760</v>
      </c>
      <c r="D1058" t="s">
        <v>6761</v>
      </c>
      <c r="E1058" s="196">
        <v>209677.99</v>
      </c>
    </row>
    <row r="1059" spans="1:5">
      <c r="A1059">
        <v>37756</v>
      </c>
      <c r="B1059" t="s">
        <v>7826</v>
      </c>
      <c r="C1059" t="s">
        <v>6760</v>
      </c>
      <c r="D1059" t="s">
        <v>6761</v>
      </c>
      <c r="E1059" s="196">
        <v>206740.49</v>
      </c>
    </row>
    <row r="1060" spans="1:5">
      <c r="A1060">
        <v>37755</v>
      </c>
      <c r="B1060" t="s">
        <v>7827</v>
      </c>
      <c r="C1060" t="s">
        <v>6760</v>
      </c>
      <c r="D1060" t="s">
        <v>6761</v>
      </c>
      <c r="E1060" s="196">
        <v>300443.03000000003</v>
      </c>
    </row>
    <row r="1061" spans="1:5">
      <c r="A1061">
        <v>37758</v>
      </c>
      <c r="B1061" t="s">
        <v>7828</v>
      </c>
      <c r="C1061" t="s">
        <v>6760</v>
      </c>
      <c r="D1061" t="s">
        <v>6761</v>
      </c>
      <c r="E1061" s="196">
        <v>339113.93</v>
      </c>
    </row>
    <row r="1062" spans="1:5">
      <c r="A1062">
        <v>37747</v>
      </c>
      <c r="B1062" t="s">
        <v>7829</v>
      </c>
      <c r="C1062" t="s">
        <v>6760</v>
      </c>
      <c r="D1062" t="s">
        <v>6761</v>
      </c>
      <c r="E1062" s="196">
        <v>305128.15000000002</v>
      </c>
    </row>
    <row r="1063" spans="1:5">
      <c r="A1063">
        <v>37767</v>
      </c>
      <c r="B1063" t="s">
        <v>7830</v>
      </c>
      <c r="C1063" t="s">
        <v>6760</v>
      </c>
      <c r="D1063" t="s">
        <v>6761</v>
      </c>
      <c r="E1063" s="196">
        <v>322009.5</v>
      </c>
    </row>
    <row r="1064" spans="1:5">
      <c r="A1064">
        <v>37751</v>
      </c>
      <c r="B1064" t="s">
        <v>7831</v>
      </c>
      <c r="C1064" t="s">
        <v>6760</v>
      </c>
      <c r="D1064" t="s">
        <v>6761</v>
      </c>
      <c r="E1064" s="196">
        <v>322009.5</v>
      </c>
    </row>
    <row r="1065" spans="1:5">
      <c r="A1065">
        <v>37749</v>
      </c>
      <c r="B1065" t="s">
        <v>7832</v>
      </c>
      <c r="C1065" t="s">
        <v>6760</v>
      </c>
      <c r="D1065" t="s">
        <v>6761</v>
      </c>
      <c r="E1065" s="196">
        <v>318291.14</v>
      </c>
    </row>
    <row r="1066" spans="1:5">
      <c r="A1066">
        <v>1159</v>
      </c>
      <c r="B1066" t="s">
        <v>7833</v>
      </c>
      <c r="C1066" t="s">
        <v>6760</v>
      </c>
      <c r="D1066" t="s">
        <v>6761</v>
      </c>
      <c r="E1066" s="196">
        <v>162042.74</v>
      </c>
    </row>
    <row r="1067" spans="1:5">
      <c r="A1067">
        <v>12114</v>
      </c>
      <c r="B1067" t="s">
        <v>7834</v>
      </c>
      <c r="C1067" t="s">
        <v>6760</v>
      </c>
      <c r="D1067" t="s">
        <v>6761</v>
      </c>
      <c r="E1067" s="195">
        <v>95.85</v>
      </c>
    </row>
    <row r="1068" spans="1:5">
      <c r="A1068">
        <v>38106</v>
      </c>
      <c r="B1068" t="s">
        <v>7835</v>
      </c>
      <c r="C1068" t="s">
        <v>6760</v>
      </c>
      <c r="D1068" t="s">
        <v>6761</v>
      </c>
      <c r="E1068" s="195">
        <v>13.02</v>
      </c>
    </row>
    <row r="1069" spans="1:5">
      <c r="A1069">
        <v>38085</v>
      </c>
      <c r="B1069" t="s">
        <v>7836</v>
      </c>
      <c r="C1069" t="s">
        <v>6760</v>
      </c>
      <c r="D1069" t="s">
        <v>6761</v>
      </c>
      <c r="E1069" s="195">
        <v>15.38</v>
      </c>
    </row>
    <row r="1070" spans="1:5">
      <c r="A1070">
        <v>38599</v>
      </c>
      <c r="B1070" t="s">
        <v>7837</v>
      </c>
      <c r="C1070" t="s">
        <v>6760</v>
      </c>
      <c r="D1070" t="s">
        <v>6761</v>
      </c>
      <c r="E1070" s="195">
        <v>3.68</v>
      </c>
    </row>
    <row r="1071" spans="1:5">
      <c r="A1071">
        <v>38596</v>
      </c>
      <c r="B1071" t="s">
        <v>7838</v>
      </c>
      <c r="C1071" t="s">
        <v>6760</v>
      </c>
      <c r="D1071" t="s">
        <v>6761</v>
      </c>
      <c r="E1071" s="195">
        <v>2.5099999999999998</v>
      </c>
    </row>
    <row r="1072" spans="1:5">
      <c r="A1072">
        <v>38600</v>
      </c>
      <c r="B1072" t="s">
        <v>7839</v>
      </c>
      <c r="C1072" t="s">
        <v>6760</v>
      </c>
      <c r="D1072" t="s">
        <v>6761</v>
      </c>
      <c r="E1072" s="195">
        <v>4.33</v>
      </c>
    </row>
    <row r="1073" spans="1:5">
      <c r="A1073">
        <v>38597</v>
      </c>
      <c r="B1073" t="s">
        <v>7840</v>
      </c>
      <c r="C1073" t="s">
        <v>6760</v>
      </c>
      <c r="D1073" t="s">
        <v>6761</v>
      </c>
      <c r="E1073" s="195">
        <v>3.07</v>
      </c>
    </row>
    <row r="1074" spans="1:5">
      <c r="A1074">
        <v>659</v>
      </c>
      <c r="B1074" t="s">
        <v>7841</v>
      </c>
      <c r="C1074" t="s">
        <v>6760</v>
      </c>
      <c r="D1074" t="s">
        <v>6761</v>
      </c>
      <c r="E1074" s="195">
        <v>1.49</v>
      </c>
    </row>
    <row r="1075" spans="1:5">
      <c r="A1075">
        <v>660</v>
      </c>
      <c r="B1075" t="s">
        <v>7842</v>
      </c>
      <c r="C1075" t="s">
        <v>6760</v>
      </c>
      <c r="D1075" t="s">
        <v>6761</v>
      </c>
      <c r="E1075" s="195">
        <v>2.19</v>
      </c>
    </row>
    <row r="1076" spans="1:5">
      <c r="A1076">
        <v>658</v>
      </c>
      <c r="B1076" t="s">
        <v>7843</v>
      </c>
      <c r="C1076" t="s">
        <v>6760</v>
      </c>
      <c r="D1076" t="s">
        <v>6761</v>
      </c>
      <c r="E1076" s="195">
        <v>1.2</v>
      </c>
    </row>
    <row r="1077" spans="1:5">
      <c r="A1077">
        <v>38548</v>
      </c>
      <c r="B1077" t="s">
        <v>7844</v>
      </c>
      <c r="C1077" t="s">
        <v>6760</v>
      </c>
      <c r="D1077" t="s">
        <v>6761</v>
      </c>
      <c r="E1077" s="195">
        <v>1.25</v>
      </c>
    </row>
    <row r="1078" spans="1:5">
      <c r="A1078">
        <v>34647</v>
      </c>
      <c r="B1078" t="s">
        <v>7845</v>
      </c>
      <c r="C1078" t="s">
        <v>6760</v>
      </c>
      <c r="D1078" t="s">
        <v>6761</v>
      </c>
      <c r="E1078" s="195">
        <v>2.17</v>
      </c>
    </row>
    <row r="1079" spans="1:5">
      <c r="A1079">
        <v>34649</v>
      </c>
      <c r="B1079" t="s">
        <v>7846</v>
      </c>
      <c r="C1079" t="s">
        <v>6760</v>
      </c>
      <c r="D1079" t="s">
        <v>6761</v>
      </c>
      <c r="E1079" s="195">
        <v>2.23</v>
      </c>
    </row>
    <row r="1080" spans="1:5">
      <c r="A1080">
        <v>34652</v>
      </c>
      <c r="B1080" t="s">
        <v>7847</v>
      </c>
      <c r="C1080" t="s">
        <v>6760</v>
      </c>
      <c r="D1080" t="s">
        <v>6761</v>
      </c>
      <c r="E1080" s="195">
        <v>3.04</v>
      </c>
    </row>
    <row r="1081" spans="1:5">
      <c r="A1081">
        <v>34655</v>
      </c>
      <c r="B1081" t="s">
        <v>7848</v>
      </c>
      <c r="C1081" t="s">
        <v>6760</v>
      </c>
      <c r="D1081" t="s">
        <v>6761</v>
      </c>
      <c r="E1081" s="195">
        <v>2.94</v>
      </c>
    </row>
    <row r="1082" spans="1:5">
      <c r="A1082">
        <v>40607</v>
      </c>
      <c r="B1082" t="s">
        <v>7849</v>
      </c>
      <c r="C1082" t="s">
        <v>6760</v>
      </c>
      <c r="D1082" t="s">
        <v>6761</v>
      </c>
      <c r="E1082" s="195">
        <v>3.57</v>
      </c>
    </row>
    <row r="1083" spans="1:5">
      <c r="A1083">
        <v>585</v>
      </c>
      <c r="B1083" t="s">
        <v>7850</v>
      </c>
      <c r="C1083" t="s">
        <v>6790</v>
      </c>
      <c r="D1083" t="s">
        <v>6768</v>
      </c>
      <c r="E1083" s="195">
        <v>21.97</v>
      </c>
    </row>
    <row r="1084" spans="1:5">
      <c r="A1084">
        <v>4777</v>
      </c>
      <c r="B1084" t="s">
        <v>7851</v>
      </c>
      <c r="C1084" t="s">
        <v>6790</v>
      </c>
      <c r="D1084" t="s">
        <v>6761</v>
      </c>
      <c r="E1084" s="195">
        <v>5.03</v>
      </c>
    </row>
    <row r="1085" spans="1:5">
      <c r="A1085">
        <v>587</v>
      </c>
      <c r="B1085" t="s">
        <v>7852</v>
      </c>
      <c r="C1085" t="s">
        <v>6790</v>
      </c>
      <c r="D1085" t="s">
        <v>6768</v>
      </c>
      <c r="E1085" s="195">
        <v>23.55</v>
      </c>
    </row>
    <row r="1086" spans="1:5">
      <c r="A1086">
        <v>590</v>
      </c>
      <c r="B1086" t="s">
        <v>7853</v>
      </c>
      <c r="C1086" t="s">
        <v>6790</v>
      </c>
      <c r="D1086" t="s">
        <v>6768</v>
      </c>
      <c r="E1086" s="195">
        <v>22.76</v>
      </c>
    </row>
    <row r="1087" spans="1:5">
      <c r="A1087">
        <v>592</v>
      </c>
      <c r="B1087" t="s">
        <v>7854</v>
      </c>
      <c r="C1087" t="s">
        <v>6790</v>
      </c>
      <c r="D1087" t="s">
        <v>6768</v>
      </c>
      <c r="E1087" s="195">
        <v>23.55</v>
      </c>
    </row>
    <row r="1088" spans="1:5">
      <c r="A1088">
        <v>586</v>
      </c>
      <c r="B1088" t="s">
        <v>7855</v>
      </c>
      <c r="C1088" t="s">
        <v>6785</v>
      </c>
      <c r="D1088" t="s">
        <v>6768</v>
      </c>
      <c r="E1088" s="195">
        <v>13.84</v>
      </c>
    </row>
    <row r="1089" spans="1:5">
      <c r="A1089">
        <v>591</v>
      </c>
      <c r="B1089" t="s">
        <v>7856</v>
      </c>
      <c r="C1089" t="s">
        <v>6790</v>
      </c>
      <c r="D1089" t="s">
        <v>6768</v>
      </c>
      <c r="E1089" s="195">
        <v>21.97</v>
      </c>
    </row>
    <row r="1090" spans="1:5">
      <c r="A1090">
        <v>588</v>
      </c>
      <c r="B1090" t="s">
        <v>7857</v>
      </c>
      <c r="C1090" t="s">
        <v>6785</v>
      </c>
      <c r="D1090" t="s">
        <v>6768</v>
      </c>
      <c r="E1090" s="195">
        <v>21.9</v>
      </c>
    </row>
    <row r="1091" spans="1:5">
      <c r="A1091">
        <v>589</v>
      </c>
      <c r="B1091" t="s">
        <v>7858</v>
      </c>
      <c r="C1091" t="s">
        <v>6785</v>
      </c>
      <c r="D1091" t="s">
        <v>6768</v>
      </c>
      <c r="E1091" s="195">
        <v>37.020000000000003</v>
      </c>
    </row>
    <row r="1092" spans="1:5">
      <c r="A1092">
        <v>584</v>
      </c>
      <c r="B1092" t="s">
        <v>7859</v>
      </c>
      <c r="C1092" t="s">
        <v>6785</v>
      </c>
      <c r="D1092" t="s">
        <v>6768</v>
      </c>
      <c r="E1092" s="195">
        <v>23.39</v>
      </c>
    </row>
    <row r="1093" spans="1:5">
      <c r="A1093">
        <v>574</v>
      </c>
      <c r="B1093" t="s">
        <v>7860</v>
      </c>
      <c r="C1093" t="s">
        <v>6785</v>
      </c>
      <c r="D1093" t="s">
        <v>6761</v>
      </c>
      <c r="E1093" s="195">
        <v>20.059999999999999</v>
      </c>
    </row>
    <row r="1094" spans="1:5">
      <c r="A1094">
        <v>567</v>
      </c>
      <c r="B1094" t="s">
        <v>7861</v>
      </c>
      <c r="C1094" t="s">
        <v>6785</v>
      </c>
      <c r="D1094" t="s">
        <v>6761</v>
      </c>
      <c r="E1094" s="195">
        <v>7.43</v>
      </c>
    </row>
    <row r="1095" spans="1:5">
      <c r="A1095">
        <v>568</v>
      </c>
      <c r="B1095" t="s">
        <v>7862</v>
      </c>
      <c r="C1095" t="s">
        <v>6785</v>
      </c>
      <c r="D1095" t="s">
        <v>6761</v>
      </c>
      <c r="E1095" s="195">
        <v>45</v>
      </c>
    </row>
    <row r="1096" spans="1:5">
      <c r="A1096">
        <v>569</v>
      </c>
      <c r="B1096" t="s">
        <v>7863</v>
      </c>
      <c r="C1096" t="s">
        <v>6790</v>
      </c>
      <c r="D1096" t="s">
        <v>6761</v>
      </c>
      <c r="E1096" s="195">
        <v>6.26</v>
      </c>
    </row>
    <row r="1097" spans="1:5">
      <c r="A1097">
        <v>1165</v>
      </c>
      <c r="B1097" t="s">
        <v>7864</v>
      </c>
      <c r="C1097" t="s">
        <v>6760</v>
      </c>
      <c r="D1097" t="s">
        <v>6761</v>
      </c>
      <c r="E1097" s="195">
        <v>8.82</v>
      </c>
    </row>
    <row r="1098" spans="1:5">
      <c r="A1098">
        <v>1164</v>
      </c>
      <c r="B1098" t="s">
        <v>7865</v>
      </c>
      <c r="C1098" t="s">
        <v>6760</v>
      </c>
      <c r="D1098" t="s">
        <v>6761</v>
      </c>
      <c r="E1098" s="195">
        <v>7.14</v>
      </c>
    </row>
    <row r="1099" spans="1:5">
      <c r="A1099">
        <v>1162</v>
      </c>
      <c r="B1099" t="s">
        <v>7866</v>
      </c>
      <c r="C1099" t="s">
        <v>6760</v>
      </c>
      <c r="D1099" t="s">
        <v>6761</v>
      </c>
      <c r="E1099" s="195">
        <v>2.48</v>
      </c>
    </row>
    <row r="1100" spans="1:5">
      <c r="A1100">
        <v>12395</v>
      </c>
      <c r="B1100" t="s">
        <v>7867</v>
      </c>
      <c r="C1100" t="s">
        <v>6760</v>
      </c>
      <c r="D1100" t="s">
        <v>6761</v>
      </c>
      <c r="E1100" s="195">
        <v>2.41</v>
      </c>
    </row>
    <row r="1101" spans="1:5">
      <c r="A1101">
        <v>1170</v>
      </c>
      <c r="B1101" t="s">
        <v>7868</v>
      </c>
      <c r="C1101" t="s">
        <v>6760</v>
      </c>
      <c r="D1101" t="s">
        <v>6761</v>
      </c>
      <c r="E1101" s="195">
        <v>4.68</v>
      </c>
    </row>
    <row r="1102" spans="1:5">
      <c r="A1102">
        <v>1169</v>
      </c>
      <c r="B1102" t="s">
        <v>7869</v>
      </c>
      <c r="C1102" t="s">
        <v>6760</v>
      </c>
      <c r="D1102" t="s">
        <v>6761</v>
      </c>
      <c r="E1102" s="195">
        <v>22.98</v>
      </c>
    </row>
    <row r="1103" spans="1:5">
      <c r="A1103">
        <v>1166</v>
      </c>
      <c r="B1103" t="s">
        <v>7870</v>
      </c>
      <c r="C1103" t="s">
        <v>6760</v>
      </c>
      <c r="D1103" t="s">
        <v>6761</v>
      </c>
      <c r="E1103" s="195">
        <v>12.74</v>
      </c>
    </row>
    <row r="1104" spans="1:5">
      <c r="A1104">
        <v>1163</v>
      </c>
      <c r="B1104" t="s">
        <v>7871</v>
      </c>
      <c r="C1104" t="s">
        <v>6760</v>
      </c>
      <c r="D1104" t="s">
        <v>6761</v>
      </c>
      <c r="E1104" s="195">
        <v>3.21</v>
      </c>
    </row>
    <row r="1105" spans="1:5">
      <c r="A1105">
        <v>12396</v>
      </c>
      <c r="B1105" t="s">
        <v>7872</v>
      </c>
      <c r="C1105" t="s">
        <v>6760</v>
      </c>
      <c r="D1105" t="s">
        <v>6761</v>
      </c>
      <c r="E1105" s="195">
        <v>2.41</v>
      </c>
    </row>
    <row r="1106" spans="1:5">
      <c r="A1106">
        <v>1168</v>
      </c>
      <c r="B1106" t="s">
        <v>7873</v>
      </c>
      <c r="C1106" t="s">
        <v>6760</v>
      </c>
      <c r="D1106" t="s">
        <v>6761</v>
      </c>
      <c r="E1106" s="195">
        <v>32.76</v>
      </c>
    </row>
    <row r="1107" spans="1:5">
      <c r="A1107">
        <v>1167</v>
      </c>
      <c r="B1107" t="s">
        <v>7874</v>
      </c>
      <c r="C1107" t="s">
        <v>6760</v>
      </c>
      <c r="D1107" t="s">
        <v>6761</v>
      </c>
      <c r="E1107" s="195">
        <v>54.79</v>
      </c>
    </row>
    <row r="1108" spans="1:5">
      <c r="A1108">
        <v>36331</v>
      </c>
      <c r="B1108" t="s">
        <v>7875</v>
      </c>
      <c r="C1108" t="s">
        <v>6760</v>
      </c>
      <c r="D1108" t="s">
        <v>6761</v>
      </c>
      <c r="E1108" s="195">
        <v>1.1599999999999999</v>
      </c>
    </row>
    <row r="1109" spans="1:5">
      <c r="A1109">
        <v>36346</v>
      </c>
      <c r="B1109" t="s">
        <v>7876</v>
      </c>
      <c r="C1109" t="s">
        <v>6760</v>
      </c>
      <c r="D1109" t="s">
        <v>6761</v>
      </c>
      <c r="E1109" s="195">
        <v>2</v>
      </c>
    </row>
    <row r="1110" spans="1:5">
      <c r="A1110">
        <v>1210</v>
      </c>
      <c r="B1110" t="s">
        <v>7877</v>
      </c>
      <c r="C1110" t="s">
        <v>6760</v>
      </c>
      <c r="D1110" t="s">
        <v>6761</v>
      </c>
      <c r="E1110" s="195">
        <v>8.0500000000000007</v>
      </c>
    </row>
    <row r="1111" spans="1:5">
      <c r="A1111">
        <v>1203</v>
      </c>
      <c r="B1111" t="s">
        <v>7878</v>
      </c>
      <c r="C1111" t="s">
        <v>6760</v>
      </c>
      <c r="D1111" t="s">
        <v>6761</v>
      </c>
      <c r="E1111" s="195">
        <v>7.8</v>
      </c>
    </row>
    <row r="1112" spans="1:5">
      <c r="A1112">
        <v>1197</v>
      </c>
      <c r="B1112" t="s">
        <v>7879</v>
      </c>
      <c r="C1112" t="s">
        <v>6760</v>
      </c>
      <c r="D1112" t="s">
        <v>6761</v>
      </c>
      <c r="E1112" s="195">
        <v>0.99</v>
      </c>
    </row>
    <row r="1113" spans="1:5">
      <c r="A1113">
        <v>1202</v>
      </c>
      <c r="B1113" t="s">
        <v>7880</v>
      </c>
      <c r="C1113" t="s">
        <v>6760</v>
      </c>
      <c r="D1113" t="s">
        <v>6761</v>
      </c>
      <c r="E1113" s="195">
        <v>2.68</v>
      </c>
    </row>
    <row r="1114" spans="1:5">
      <c r="A1114">
        <v>1188</v>
      </c>
      <c r="B1114" t="s">
        <v>7881</v>
      </c>
      <c r="C1114" t="s">
        <v>6760</v>
      </c>
      <c r="D1114" t="s">
        <v>6761</v>
      </c>
      <c r="E1114" s="195">
        <v>15.86</v>
      </c>
    </row>
    <row r="1115" spans="1:5">
      <c r="A1115">
        <v>1211</v>
      </c>
      <c r="B1115" t="s">
        <v>7882</v>
      </c>
      <c r="C1115" t="s">
        <v>6760</v>
      </c>
      <c r="D1115" t="s">
        <v>6761</v>
      </c>
      <c r="E1115" s="195">
        <v>8.18</v>
      </c>
    </row>
    <row r="1116" spans="1:5">
      <c r="A1116">
        <v>1198</v>
      </c>
      <c r="B1116" t="s">
        <v>7883</v>
      </c>
      <c r="C1116" t="s">
        <v>6760</v>
      </c>
      <c r="D1116" t="s">
        <v>6761</v>
      </c>
      <c r="E1116" s="195">
        <v>1.47</v>
      </c>
    </row>
    <row r="1117" spans="1:5">
      <c r="A1117">
        <v>1199</v>
      </c>
      <c r="B1117" t="s">
        <v>7884</v>
      </c>
      <c r="C1117" t="s">
        <v>6760</v>
      </c>
      <c r="D1117" t="s">
        <v>6761</v>
      </c>
      <c r="E1117" s="195">
        <v>20.71</v>
      </c>
    </row>
    <row r="1118" spans="1:5">
      <c r="A1118">
        <v>20088</v>
      </c>
      <c r="B1118" t="s">
        <v>7885</v>
      </c>
      <c r="C1118" t="s">
        <v>6760</v>
      </c>
      <c r="D1118" t="s">
        <v>6761</v>
      </c>
      <c r="E1118" s="195">
        <v>8.7899999999999991</v>
      </c>
    </row>
    <row r="1119" spans="1:5">
      <c r="A1119">
        <v>20089</v>
      </c>
      <c r="B1119" t="s">
        <v>7886</v>
      </c>
      <c r="C1119" t="s">
        <v>6760</v>
      </c>
      <c r="D1119" t="s">
        <v>6761</v>
      </c>
      <c r="E1119" s="195">
        <v>41.91</v>
      </c>
    </row>
    <row r="1120" spans="1:5">
      <c r="A1120">
        <v>20087</v>
      </c>
      <c r="B1120" t="s">
        <v>7887</v>
      </c>
      <c r="C1120" t="s">
        <v>6760</v>
      </c>
      <c r="D1120" t="s">
        <v>6761</v>
      </c>
      <c r="E1120" s="195">
        <v>6.33</v>
      </c>
    </row>
    <row r="1121" spans="1:5">
      <c r="A1121">
        <v>1200</v>
      </c>
      <c r="B1121" t="s">
        <v>7888</v>
      </c>
      <c r="C1121" t="s">
        <v>6760</v>
      </c>
      <c r="D1121" t="s">
        <v>6761</v>
      </c>
      <c r="E1121" s="195">
        <v>5.14</v>
      </c>
    </row>
    <row r="1122" spans="1:5">
      <c r="A1122">
        <v>12909</v>
      </c>
      <c r="B1122" t="s">
        <v>7889</v>
      </c>
      <c r="C1122" t="s">
        <v>6760</v>
      </c>
      <c r="D1122" t="s">
        <v>6761</v>
      </c>
      <c r="E1122" s="195">
        <v>2.33</v>
      </c>
    </row>
    <row r="1123" spans="1:5">
      <c r="A1123">
        <v>12910</v>
      </c>
      <c r="B1123" t="s">
        <v>7890</v>
      </c>
      <c r="C1123" t="s">
        <v>6760</v>
      </c>
      <c r="D1123" t="s">
        <v>6761</v>
      </c>
      <c r="E1123" s="195">
        <v>3.89</v>
      </c>
    </row>
    <row r="1124" spans="1:5">
      <c r="A1124">
        <v>1184</v>
      </c>
      <c r="B1124" t="s">
        <v>7891</v>
      </c>
      <c r="C1124" t="s">
        <v>6760</v>
      </c>
      <c r="D1124" t="s">
        <v>6761</v>
      </c>
      <c r="E1124" s="195">
        <v>50.93</v>
      </c>
    </row>
    <row r="1125" spans="1:5">
      <c r="A1125">
        <v>1191</v>
      </c>
      <c r="B1125" t="s">
        <v>7892</v>
      </c>
      <c r="C1125" t="s">
        <v>6760</v>
      </c>
      <c r="D1125" t="s">
        <v>6761</v>
      </c>
      <c r="E1125" s="195">
        <v>0.72</v>
      </c>
    </row>
    <row r="1126" spans="1:5">
      <c r="A1126">
        <v>1185</v>
      </c>
      <c r="B1126" t="s">
        <v>7893</v>
      </c>
      <c r="C1126" t="s">
        <v>6760</v>
      </c>
      <c r="D1126" t="s">
        <v>6761</v>
      </c>
      <c r="E1126" s="195">
        <v>0.82</v>
      </c>
    </row>
    <row r="1127" spans="1:5">
      <c r="A1127">
        <v>1189</v>
      </c>
      <c r="B1127" t="s">
        <v>7894</v>
      </c>
      <c r="C1127" t="s">
        <v>6760</v>
      </c>
      <c r="D1127" t="s">
        <v>6761</v>
      </c>
      <c r="E1127" s="195">
        <v>1.43</v>
      </c>
    </row>
    <row r="1128" spans="1:5">
      <c r="A1128">
        <v>1193</v>
      </c>
      <c r="B1128" t="s">
        <v>7895</v>
      </c>
      <c r="C1128" t="s">
        <v>6760</v>
      </c>
      <c r="D1128" t="s">
        <v>6761</v>
      </c>
      <c r="E1128" s="195">
        <v>2.76</v>
      </c>
    </row>
    <row r="1129" spans="1:5">
      <c r="A1129">
        <v>1194</v>
      </c>
      <c r="B1129" t="s">
        <v>7896</v>
      </c>
      <c r="C1129" t="s">
        <v>6760</v>
      </c>
      <c r="D1129" t="s">
        <v>6761</v>
      </c>
      <c r="E1129" s="195">
        <v>5.22</v>
      </c>
    </row>
    <row r="1130" spans="1:5">
      <c r="A1130">
        <v>1195</v>
      </c>
      <c r="B1130" t="s">
        <v>7897</v>
      </c>
      <c r="C1130" t="s">
        <v>6760</v>
      </c>
      <c r="D1130" t="s">
        <v>6761</v>
      </c>
      <c r="E1130" s="195">
        <v>7.85</v>
      </c>
    </row>
    <row r="1131" spans="1:5">
      <c r="A1131">
        <v>1204</v>
      </c>
      <c r="B1131" t="s">
        <v>7898</v>
      </c>
      <c r="C1131" t="s">
        <v>6760</v>
      </c>
      <c r="D1131" t="s">
        <v>6761</v>
      </c>
      <c r="E1131" s="195">
        <v>14.28</v>
      </c>
    </row>
    <row r="1132" spans="1:5">
      <c r="A1132">
        <v>1205</v>
      </c>
      <c r="B1132" t="s">
        <v>7899</v>
      </c>
      <c r="C1132" t="s">
        <v>6760</v>
      </c>
      <c r="D1132" t="s">
        <v>6761</v>
      </c>
      <c r="E1132" s="195">
        <v>33.89</v>
      </c>
    </row>
    <row r="1133" spans="1:5">
      <c r="A1133">
        <v>1207</v>
      </c>
      <c r="B1133" t="s">
        <v>7900</v>
      </c>
      <c r="C1133" t="s">
        <v>6760</v>
      </c>
      <c r="D1133" t="s">
        <v>6768</v>
      </c>
      <c r="E1133" s="195">
        <v>23.1</v>
      </c>
    </row>
    <row r="1134" spans="1:5">
      <c r="A1134">
        <v>1206</v>
      </c>
      <c r="B1134" t="s">
        <v>7901</v>
      </c>
      <c r="C1134" t="s">
        <v>6760</v>
      </c>
      <c r="D1134" t="s">
        <v>6768</v>
      </c>
      <c r="E1134" s="195">
        <v>5.79</v>
      </c>
    </row>
    <row r="1135" spans="1:5">
      <c r="A1135">
        <v>1183</v>
      </c>
      <c r="B1135" t="s">
        <v>7902</v>
      </c>
      <c r="C1135" t="s">
        <v>6760</v>
      </c>
      <c r="D1135" t="s">
        <v>6768</v>
      </c>
      <c r="E1135" s="195">
        <v>15.08</v>
      </c>
    </row>
    <row r="1136" spans="1:5">
      <c r="A1136">
        <v>42685</v>
      </c>
      <c r="B1136" t="s">
        <v>7903</v>
      </c>
      <c r="C1136" t="s">
        <v>6760</v>
      </c>
      <c r="D1136" t="s">
        <v>6768</v>
      </c>
      <c r="E1136" s="195">
        <v>45.06</v>
      </c>
    </row>
    <row r="1137" spans="1:5">
      <c r="A1137">
        <v>42686</v>
      </c>
      <c r="B1137" t="s">
        <v>7904</v>
      </c>
      <c r="C1137" t="s">
        <v>6760</v>
      </c>
      <c r="D1137" t="s">
        <v>6768</v>
      </c>
      <c r="E1137" s="195">
        <v>70.150000000000006</v>
      </c>
    </row>
    <row r="1138" spans="1:5">
      <c r="A1138">
        <v>12894</v>
      </c>
      <c r="B1138" t="s">
        <v>7905</v>
      </c>
      <c r="C1138" t="s">
        <v>6760</v>
      </c>
      <c r="D1138" t="s">
        <v>6761</v>
      </c>
      <c r="E1138" s="195">
        <v>15.14</v>
      </c>
    </row>
    <row r="1139" spans="1:5">
      <c r="A1139">
        <v>12895</v>
      </c>
      <c r="B1139" t="s">
        <v>7906</v>
      </c>
      <c r="C1139" t="s">
        <v>6760</v>
      </c>
      <c r="D1139" t="s">
        <v>6765</v>
      </c>
      <c r="E1139" s="195">
        <v>11.65</v>
      </c>
    </row>
    <row r="1140" spans="1:5">
      <c r="A1140">
        <v>1631</v>
      </c>
      <c r="B1140" t="s">
        <v>7907</v>
      </c>
      <c r="C1140" t="s">
        <v>6760</v>
      </c>
      <c r="D1140" t="s">
        <v>6761</v>
      </c>
      <c r="E1140" s="195">
        <v>121.07</v>
      </c>
    </row>
    <row r="1141" spans="1:5">
      <c r="A1141">
        <v>1633</v>
      </c>
      <c r="B1141" t="s">
        <v>7908</v>
      </c>
      <c r="C1141" t="s">
        <v>6760</v>
      </c>
      <c r="D1141" t="s">
        <v>6761</v>
      </c>
      <c r="E1141" s="195">
        <v>205.7</v>
      </c>
    </row>
    <row r="1142" spans="1:5">
      <c r="A1142">
        <v>10818</v>
      </c>
      <c r="B1142" t="s">
        <v>7909</v>
      </c>
      <c r="C1142" t="s">
        <v>6790</v>
      </c>
      <c r="D1142" t="s">
        <v>6761</v>
      </c>
      <c r="E1142" s="195">
        <v>26.28</v>
      </c>
    </row>
    <row r="1143" spans="1:5">
      <c r="A1143">
        <v>39359</v>
      </c>
      <c r="B1143" t="s">
        <v>7910</v>
      </c>
      <c r="C1143" t="s">
        <v>6760</v>
      </c>
      <c r="D1143" t="s">
        <v>6768</v>
      </c>
      <c r="E1143" s="195">
        <v>21.46</v>
      </c>
    </row>
    <row r="1144" spans="1:5">
      <c r="A1144">
        <v>39360</v>
      </c>
      <c r="B1144" t="s">
        <v>7911</v>
      </c>
      <c r="C1144" t="s">
        <v>6760</v>
      </c>
      <c r="D1144" t="s">
        <v>6768</v>
      </c>
      <c r="E1144" s="195">
        <v>19.5</v>
      </c>
    </row>
    <row r="1145" spans="1:5">
      <c r="A1145">
        <v>10710</v>
      </c>
      <c r="B1145" t="s">
        <v>7912</v>
      </c>
      <c r="C1145" t="s">
        <v>6764</v>
      </c>
      <c r="D1145" t="s">
        <v>6768</v>
      </c>
      <c r="E1145" s="195">
        <v>87.1</v>
      </c>
    </row>
    <row r="1146" spans="1:5">
      <c r="A1146">
        <v>10709</v>
      </c>
      <c r="B1146" t="s">
        <v>7913</v>
      </c>
      <c r="C1146" t="s">
        <v>6764</v>
      </c>
      <c r="D1146" t="s">
        <v>6768</v>
      </c>
      <c r="E1146" s="195">
        <v>107</v>
      </c>
    </row>
    <row r="1147" spans="1:5">
      <c r="A1147">
        <v>39636</v>
      </c>
      <c r="B1147" t="s">
        <v>7914</v>
      </c>
      <c r="C1147" t="s">
        <v>6764</v>
      </c>
      <c r="D1147" t="s">
        <v>6768</v>
      </c>
      <c r="E1147" s="195">
        <v>109.27</v>
      </c>
    </row>
    <row r="1148" spans="1:5">
      <c r="A1148">
        <v>10708</v>
      </c>
      <c r="B1148" t="s">
        <v>7915</v>
      </c>
      <c r="C1148" t="s">
        <v>6764</v>
      </c>
      <c r="D1148" t="s">
        <v>6768</v>
      </c>
      <c r="E1148" s="195">
        <v>33.72</v>
      </c>
    </row>
    <row r="1149" spans="1:5">
      <c r="A1149">
        <v>39635</v>
      </c>
      <c r="B1149" t="s">
        <v>7916</v>
      </c>
      <c r="C1149" t="s">
        <v>6764</v>
      </c>
      <c r="D1149" t="s">
        <v>6768</v>
      </c>
      <c r="E1149" s="195">
        <v>57.4</v>
      </c>
    </row>
    <row r="1150" spans="1:5">
      <c r="A1150">
        <v>6117</v>
      </c>
      <c r="B1150" t="s">
        <v>7917</v>
      </c>
      <c r="C1150" t="s">
        <v>6767</v>
      </c>
      <c r="D1150" t="s">
        <v>6761</v>
      </c>
      <c r="E1150" s="195">
        <v>10.11</v>
      </c>
    </row>
    <row r="1151" spans="1:5">
      <c r="A1151">
        <v>40913</v>
      </c>
      <c r="B1151" t="s">
        <v>7918</v>
      </c>
      <c r="C1151" t="s">
        <v>6970</v>
      </c>
      <c r="D1151" t="s">
        <v>6761</v>
      </c>
      <c r="E1151" s="196">
        <v>1794.17</v>
      </c>
    </row>
    <row r="1152" spans="1:5">
      <c r="A1152">
        <v>1214</v>
      </c>
      <c r="B1152" t="s">
        <v>7919</v>
      </c>
      <c r="C1152" t="s">
        <v>6767</v>
      </c>
      <c r="D1152" t="s">
        <v>6761</v>
      </c>
      <c r="E1152" s="195">
        <v>14.02</v>
      </c>
    </row>
    <row r="1153" spans="1:5">
      <c r="A1153">
        <v>40915</v>
      </c>
      <c r="B1153" t="s">
        <v>7920</v>
      </c>
      <c r="C1153" t="s">
        <v>6970</v>
      </c>
      <c r="D1153" t="s">
        <v>6761</v>
      </c>
      <c r="E1153" s="196">
        <v>2486.61</v>
      </c>
    </row>
    <row r="1154" spans="1:5">
      <c r="A1154">
        <v>1213</v>
      </c>
      <c r="B1154" t="s">
        <v>7921</v>
      </c>
      <c r="C1154" t="s">
        <v>6767</v>
      </c>
      <c r="D1154" t="s">
        <v>6765</v>
      </c>
      <c r="E1154" s="195">
        <v>12.85</v>
      </c>
    </row>
    <row r="1155" spans="1:5">
      <c r="A1155">
        <v>40914</v>
      </c>
      <c r="B1155" t="s">
        <v>7922</v>
      </c>
      <c r="C1155" t="s">
        <v>6970</v>
      </c>
      <c r="D1155" t="s">
        <v>6761</v>
      </c>
      <c r="E1155" s="196">
        <v>2277.29</v>
      </c>
    </row>
    <row r="1156" spans="1:5">
      <c r="A1156">
        <v>5091</v>
      </c>
      <c r="B1156" t="s">
        <v>7923</v>
      </c>
      <c r="C1156" t="s">
        <v>6760</v>
      </c>
      <c r="D1156" t="s">
        <v>6761</v>
      </c>
      <c r="E1156" s="195">
        <v>16.190000000000001</v>
      </c>
    </row>
    <row r="1157" spans="1:5">
      <c r="A1157">
        <v>14615</v>
      </c>
      <c r="B1157" t="s">
        <v>7924</v>
      </c>
      <c r="C1157" t="s">
        <v>6760</v>
      </c>
      <c r="D1157" t="s">
        <v>6768</v>
      </c>
      <c r="E1157" s="196">
        <v>3371.77</v>
      </c>
    </row>
    <row r="1158" spans="1:5">
      <c r="A1158">
        <v>2711</v>
      </c>
      <c r="B1158" t="s">
        <v>7925</v>
      </c>
      <c r="C1158" t="s">
        <v>6760</v>
      </c>
      <c r="D1158" t="s">
        <v>6765</v>
      </c>
      <c r="E1158" s="195">
        <v>119.9</v>
      </c>
    </row>
    <row r="1159" spans="1:5">
      <c r="A1159">
        <v>37727</v>
      </c>
      <c r="B1159" t="s">
        <v>7926</v>
      </c>
      <c r="C1159" t="s">
        <v>6760</v>
      </c>
      <c r="D1159" t="s">
        <v>6768</v>
      </c>
      <c r="E1159" s="196">
        <v>9500</v>
      </c>
    </row>
    <row r="1160" spans="1:5">
      <c r="A1160">
        <v>37728</v>
      </c>
      <c r="B1160" t="s">
        <v>7927</v>
      </c>
      <c r="C1160" t="s">
        <v>6760</v>
      </c>
      <c r="D1160" t="s">
        <v>6768</v>
      </c>
      <c r="E1160" s="196">
        <v>12888.11</v>
      </c>
    </row>
    <row r="1161" spans="1:5">
      <c r="A1161">
        <v>37729</v>
      </c>
      <c r="B1161" t="s">
        <v>7928</v>
      </c>
      <c r="C1161" t="s">
        <v>6760</v>
      </c>
      <c r="D1161" t="s">
        <v>6768</v>
      </c>
      <c r="E1161" s="196">
        <v>13951.04</v>
      </c>
    </row>
    <row r="1162" spans="1:5">
      <c r="A1162">
        <v>37730</v>
      </c>
      <c r="B1162" t="s">
        <v>7929</v>
      </c>
      <c r="C1162" t="s">
        <v>6760</v>
      </c>
      <c r="D1162" t="s">
        <v>6768</v>
      </c>
      <c r="E1162" s="196">
        <v>15013.98</v>
      </c>
    </row>
    <row r="1163" spans="1:5">
      <c r="A1163">
        <v>37731</v>
      </c>
      <c r="B1163" t="s">
        <v>7930</v>
      </c>
      <c r="C1163" t="s">
        <v>6760</v>
      </c>
      <c r="D1163" t="s">
        <v>6768</v>
      </c>
      <c r="E1163" s="196">
        <v>16076.92</v>
      </c>
    </row>
    <row r="1164" spans="1:5">
      <c r="A1164">
        <v>37732</v>
      </c>
      <c r="B1164" t="s">
        <v>7931</v>
      </c>
      <c r="C1164" t="s">
        <v>6760</v>
      </c>
      <c r="D1164" t="s">
        <v>6768</v>
      </c>
      <c r="E1164" s="196">
        <v>18335.66</v>
      </c>
    </row>
    <row r="1165" spans="1:5">
      <c r="A1165">
        <v>42250</v>
      </c>
      <c r="B1165" t="s">
        <v>7932</v>
      </c>
      <c r="C1165" t="s">
        <v>7933</v>
      </c>
      <c r="D1165" t="s">
        <v>6761</v>
      </c>
      <c r="E1165" s="196">
        <v>2138.77</v>
      </c>
    </row>
    <row r="1166" spans="1:5">
      <c r="A1166">
        <v>42256</v>
      </c>
      <c r="B1166" t="s">
        <v>7934</v>
      </c>
      <c r="C1166" t="s">
        <v>6790</v>
      </c>
      <c r="D1166" t="s">
        <v>6761</v>
      </c>
      <c r="E1166" s="195">
        <v>4.4800000000000004</v>
      </c>
    </row>
    <row r="1167" spans="1:5">
      <c r="A1167">
        <v>4743</v>
      </c>
      <c r="B1167" t="s">
        <v>7935</v>
      </c>
      <c r="C1167" t="s">
        <v>6966</v>
      </c>
      <c r="D1167" t="s">
        <v>6761</v>
      </c>
      <c r="E1167" s="195">
        <v>37.090000000000003</v>
      </c>
    </row>
    <row r="1168" spans="1:5">
      <c r="A1168">
        <v>4744</v>
      </c>
      <c r="B1168" t="s">
        <v>7936</v>
      </c>
      <c r="C1168" t="s">
        <v>6966</v>
      </c>
      <c r="D1168" t="s">
        <v>6761</v>
      </c>
      <c r="E1168" s="195">
        <v>48.48</v>
      </c>
    </row>
    <row r="1169" spans="1:5">
      <c r="A1169">
        <v>4745</v>
      </c>
      <c r="B1169" t="s">
        <v>7937</v>
      </c>
      <c r="C1169" t="s">
        <v>6966</v>
      </c>
      <c r="D1169" t="s">
        <v>6761</v>
      </c>
      <c r="E1169" s="195">
        <v>64.959999999999994</v>
      </c>
    </row>
    <row r="1170" spans="1:5">
      <c r="A1170">
        <v>36496</v>
      </c>
      <c r="B1170" t="s">
        <v>7938</v>
      </c>
      <c r="C1170" t="s">
        <v>6760</v>
      </c>
      <c r="D1170" t="s">
        <v>6768</v>
      </c>
      <c r="E1170" s="196">
        <v>8560.8700000000008</v>
      </c>
    </row>
    <row r="1171" spans="1:5">
      <c r="A1171">
        <v>10630</v>
      </c>
      <c r="B1171" t="s">
        <v>7939</v>
      </c>
      <c r="C1171" t="s">
        <v>6760</v>
      </c>
      <c r="D1171" t="s">
        <v>6768</v>
      </c>
      <c r="E1171" s="196">
        <v>441712.51</v>
      </c>
    </row>
    <row r="1172" spans="1:5">
      <c r="A1172">
        <v>37762</v>
      </c>
      <c r="B1172" t="s">
        <v>7940</v>
      </c>
      <c r="C1172" t="s">
        <v>6760</v>
      </c>
      <c r="D1172" t="s">
        <v>6768</v>
      </c>
      <c r="E1172" s="196">
        <v>378829.86</v>
      </c>
    </row>
    <row r="1173" spans="1:5">
      <c r="A1173">
        <v>37763</v>
      </c>
      <c r="B1173" t="s">
        <v>7941</v>
      </c>
      <c r="C1173" t="s">
        <v>6760</v>
      </c>
      <c r="D1173" t="s">
        <v>6768</v>
      </c>
      <c r="E1173" s="196">
        <v>383431.02</v>
      </c>
    </row>
    <row r="1174" spans="1:5">
      <c r="A1174">
        <v>41992</v>
      </c>
      <c r="B1174" t="s">
        <v>7942</v>
      </c>
      <c r="C1174" t="s">
        <v>6760</v>
      </c>
      <c r="D1174" t="s">
        <v>6768</v>
      </c>
      <c r="E1174" s="196">
        <v>435884.39</v>
      </c>
    </row>
    <row r="1175" spans="1:5">
      <c r="A1175">
        <v>13215</v>
      </c>
      <c r="B1175" t="s">
        <v>7943</v>
      </c>
      <c r="C1175" t="s">
        <v>6760</v>
      </c>
      <c r="D1175" t="s">
        <v>6768</v>
      </c>
      <c r="E1175" s="196">
        <v>534502.84</v>
      </c>
    </row>
    <row r="1176" spans="1:5">
      <c r="A1176">
        <v>4235</v>
      </c>
      <c r="B1176" t="s">
        <v>7944</v>
      </c>
      <c r="C1176" t="s">
        <v>6767</v>
      </c>
      <c r="D1176" t="s">
        <v>6761</v>
      </c>
      <c r="E1176" s="195">
        <v>7.63</v>
      </c>
    </row>
    <row r="1177" spans="1:5">
      <c r="A1177">
        <v>40976</v>
      </c>
      <c r="B1177" t="s">
        <v>7945</v>
      </c>
      <c r="C1177" t="s">
        <v>6970</v>
      </c>
      <c r="D1177" t="s">
        <v>6761</v>
      </c>
      <c r="E1177" s="196">
        <v>1355.16</v>
      </c>
    </row>
    <row r="1178" spans="1:5">
      <c r="A1178">
        <v>39013</v>
      </c>
      <c r="B1178" t="s">
        <v>7946</v>
      </c>
      <c r="C1178" t="s">
        <v>6760</v>
      </c>
      <c r="D1178" t="s">
        <v>6768</v>
      </c>
      <c r="E1178" s="195">
        <v>0.98</v>
      </c>
    </row>
    <row r="1179" spans="1:5">
      <c r="A1179">
        <v>43091</v>
      </c>
      <c r="B1179" t="s">
        <v>7947</v>
      </c>
      <c r="C1179" t="s">
        <v>6760</v>
      </c>
      <c r="D1179" t="s">
        <v>6761</v>
      </c>
      <c r="E1179" s="196">
        <v>4459.57</v>
      </c>
    </row>
    <row r="1180" spans="1:5">
      <c r="A1180">
        <v>43092</v>
      </c>
      <c r="B1180" t="s">
        <v>7948</v>
      </c>
      <c r="C1180" t="s">
        <v>6760</v>
      </c>
      <c r="D1180" t="s">
        <v>6761</v>
      </c>
      <c r="E1180" s="196">
        <v>5946.1</v>
      </c>
    </row>
    <row r="1181" spans="1:5">
      <c r="A1181">
        <v>43089</v>
      </c>
      <c r="B1181" t="s">
        <v>7949</v>
      </c>
      <c r="C1181" t="s">
        <v>6760</v>
      </c>
      <c r="D1181" t="s">
        <v>6761</v>
      </c>
      <c r="E1181" s="196">
        <v>1036.27</v>
      </c>
    </row>
    <row r="1182" spans="1:5">
      <c r="A1182">
        <v>43090</v>
      </c>
      <c r="B1182" t="s">
        <v>7950</v>
      </c>
      <c r="C1182" t="s">
        <v>6760</v>
      </c>
      <c r="D1182" t="s">
        <v>6761</v>
      </c>
      <c r="E1182" s="196">
        <v>2286.96</v>
      </c>
    </row>
    <row r="1183" spans="1:5">
      <c r="A1183">
        <v>41967</v>
      </c>
      <c r="B1183" t="s">
        <v>7951</v>
      </c>
      <c r="C1183" t="s">
        <v>6839</v>
      </c>
      <c r="D1183" t="s">
        <v>6761</v>
      </c>
      <c r="E1183" s="195">
        <v>6.51</v>
      </c>
    </row>
    <row r="1184" spans="1:5">
      <c r="A1184">
        <v>12760</v>
      </c>
      <c r="B1184" t="s">
        <v>7952</v>
      </c>
      <c r="C1184" t="s">
        <v>6764</v>
      </c>
      <c r="D1184" t="s">
        <v>6761</v>
      </c>
      <c r="E1184" s="195">
        <v>991.69</v>
      </c>
    </row>
    <row r="1185" spans="1:5">
      <c r="A1185">
        <v>12759</v>
      </c>
      <c r="B1185" t="s">
        <v>7953</v>
      </c>
      <c r="C1185" t="s">
        <v>6764</v>
      </c>
      <c r="D1185" t="s">
        <v>6761</v>
      </c>
      <c r="E1185" s="195">
        <v>661.11</v>
      </c>
    </row>
    <row r="1186" spans="1:5">
      <c r="A1186">
        <v>43105</v>
      </c>
      <c r="B1186" t="s">
        <v>7954</v>
      </c>
      <c r="C1186" t="s">
        <v>6790</v>
      </c>
      <c r="D1186" t="s">
        <v>6761</v>
      </c>
      <c r="E1186" s="195">
        <v>25.39</v>
      </c>
    </row>
    <row r="1187" spans="1:5">
      <c r="A1187">
        <v>40424</v>
      </c>
      <c r="B1187" t="s">
        <v>7955</v>
      </c>
      <c r="C1187" t="s">
        <v>6790</v>
      </c>
      <c r="D1187" t="s">
        <v>6761</v>
      </c>
      <c r="E1187" s="195">
        <v>6.45</v>
      </c>
    </row>
    <row r="1188" spans="1:5">
      <c r="A1188">
        <v>1325</v>
      </c>
      <c r="B1188" t="s">
        <v>7956</v>
      </c>
      <c r="C1188" t="s">
        <v>6790</v>
      </c>
      <c r="D1188" t="s">
        <v>6761</v>
      </c>
      <c r="E1188" s="195">
        <v>7.06</v>
      </c>
    </row>
    <row r="1189" spans="1:5">
      <c r="A1189">
        <v>1327</v>
      </c>
      <c r="B1189" t="s">
        <v>7957</v>
      </c>
      <c r="C1189" t="s">
        <v>6790</v>
      </c>
      <c r="D1189" t="s">
        <v>6761</v>
      </c>
      <c r="E1189" s="195">
        <v>7.52</v>
      </c>
    </row>
    <row r="1190" spans="1:5">
      <c r="A1190">
        <v>1328</v>
      </c>
      <c r="B1190" t="s">
        <v>7958</v>
      </c>
      <c r="C1190" t="s">
        <v>6790</v>
      </c>
      <c r="D1190" t="s">
        <v>6761</v>
      </c>
      <c r="E1190" s="195">
        <v>7.08</v>
      </c>
    </row>
    <row r="1191" spans="1:5">
      <c r="A1191">
        <v>1321</v>
      </c>
      <c r="B1191" t="s">
        <v>7959</v>
      </c>
      <c r="C1191" t="s">
        <v>6790</v>
      </c>
      <c r="D1191" t="s">
        <v>6761</v>
      </c>
      <c r="E1191" s="195">
        <v>6.56</v>
      </c>
    </row>
    <row r="1192" spans="1:5">
      <c r="A1192">
        <v>1318</v>
      </c>
      <c r="B1192" t="s">
        <v>7960</v>
      </c>
      <c r="C1192" t="s">
        <v>6790</v>
      </c>
      <c r="D1192" t="s">
        <v>6761</v>
      </c>
      <c r="E1192" s="195">
        <v>6.56</v>
      </c>
    </row>
    <row r="1193" spans="1:5">
      <c r="A1193">
        <v>1322</v>
      </c>
      <c r="B1193" t="s">
        <v>7961</v>
      </c>
      <c r="C1193" t="s">
        <v>6790</v>
      </c>
      <c r="D1193" t="s">
        <v>6761</v>
      </c>
      <c r="E1193" s="195">
        <v>6.93</v>
      </c>
    </row>
    <row r="1194" spans="1:5">
      <c r="A1194">
        <v>1323</v>
      </c>
      <c r="B1194" t="s">
        <v>7962</v>
      </c>
      <c r="C1194" t="s">
        <v>6790</v>
      </c>
      <c r="D1194" t="s">
        <v>6761</v>
      </c>
      <c r="E1194" s="195">
        <v>6.93</v>
      </c>
    </row>
    <row r="1195" spans="1:5">
      <c r="A1195">
        <v>1319</v>
      </c>
      <c r="B1195" t="s">
        <v>7963</v>
      </c>
      <c r="C1195" t="s">
        <v>6790</v>
      </c>
      <c r="D1195" t="s">
        <v>6761</v>
      </c>
      <c r="E1195" s="195">
        <v>5.84</v>
      </c>
    </row>
    <row r="1196" spans="1:5">
      <c r="A1196">
        <v>11026</v>
      </c>
      <c r="B1196" t="s">
        <v>7964</v>
      </c>
      <c r="C1196" t="s">
        <v>6790</v>
      </c>
      <c r="D1196" t="s">
        <v>6761</v>
      </c>
      <c r="E1196" s="195">
        <v>8.0299999999999994</v>
      </c>
    </row>
    <row r="1197" spans="1:5">
      <c r="A1197">
        <v>11027</v>
      </c>
      <c r="B1197" t="s">
        <v>7965</v>
      </c>
      <c r="C1197" t="s">
        <v>6790</v>
      </c>
      <c r="D1197" t="s">
        <v>6761</v>
      </c>
      <c r="E1197" s="195">
        <v>8.36</v>
      </c>
    </row>
    <row r="1198" spans="1:5">
      <c r="A1198">
        <v>11046</v>
      </c>
      <c r="B1198" t="s">
        <v>7966</v>
      </c>
      <c r="C1198" t="s">
        <v>6790</v>
      </c>
      <c r="D1198" t="s">
        <v>6761</v>
      </c>
      <c r="E1198" s="195">
        <v>8.01</v>
      </c>
    </row>
    <row r="1199" spans="1:5">
      <c r="A1199">
        <v>11047</v>
      </c>
      <c r="B1199" t="s">
        <v>7967</v>
      </c>
      <c r="C1199" t="s">
        <v>6790</v>
      </c>
      <c r="D1199" t="s">
        <v>6761</v>
      </c>
      <c r="E1199" s="195">
        <v>8.73</v>
      </c>
    </row>
    <row r="1200" spans="1:5">
      <c r="A1200">
        <v>43668</v>
      </c>
      <c r="B1200" t="s">
        <v>7968</v>
      </c>
      <c r="C1200" t="s">
        <v>6790</v>
      </c>
      <c r="D1200" t="s">
        <v>6761</v>
      </c>
      <c r="E1200" s="195">
        <v>7.71</v>
      </c>
    </row>
    <row r="1201" spans="1:5">
      <c r="A1201">
        <v>39630</v>
      </c>
      <c r="B1201" t="s">
        <v>7968</v>
      </c>
      <c r="C1201" t="s">
        <v>6764</v>
      </c>
      <c r="D1201" t="s">
        <v>6761</v>
      </c>
      <c r="E1201" s="195">
        <v>62.94</v>
      </c>
    </row>
    <row r="1202" spans="1:5">
      <c r="A1202">
        <v>11049</v>
      </c>
      <c r="B1202" t="s">
        <v>7969</v>
      </c>
      <c r="C1202" t="s">
        <v>6790</v>
      </c>
      <c r="D1202" t="s">
        <v>6765</v>
      </c>
      <c r="E1202" s="195">
        <v>8.35</v>
      </c>
    </row>
    <row r="1203" spans="1:5">
      <c r="A1203">
        <v>43106</v>
      </c>
      <c r="B1203" t="s">
        <v>7970</v>
      </c>
      <c r="C1203" t="s">
        <v>6790</v>
      </c>
      <c r="D1203" t="s">
        <v>6761</v>
      </c>
      <c r="E1203" s="195">
        <v>8.4</v>
      </c>
    </row>
    <row r="1204" spans="1:5">
      <c r="A1204">
        <v>39632</v>
      </c>
      <c r="B1204" t="s">
        <v>7971</v>
      </c>
      <c r="C1204" t="s">
        <v>6764</v>
      </c>
      <c r="D1204" t="s">
        <v>6761</v>
      </c>
      <c r="E1204" s="195">
        <v>43.92</v>
      </c>
    </row>
    <row r="1205" spans="1:5">
      <c r="A1205">
        <v>11051</v>
      </c>
      <c r="B1205" t="s">
        <v>7972</v>
      </c>
      <c r="C1205" t="s">
        <v>6790</v>
      </c>
      <c r="D1205" t="s">
        <v>6761</v>
      </c>
      <c r="E1205" s="195">
        <v>8.76</v>
      </c>
    </row>
    <row r="1206" spans="1:5">
      <c r="A1206">
        <v>11061</v>
      </c>
      <c r="B1206" t="s">
        <v>7973</v>
      </c>
      <c r="C1206" t="s">
        <v>6790</v>
      </c>
      <c r="D1206" t="s">
        <v>6761</v>
      </c>
      <c r="E1206" s="195">
        <v>10.52</v>
      </c>
    </row>
    <row r="1207" spans="1:5">
      <c r="A1207">
        <v>43667</v>
      </c>
      <c r="B1207" t="s">
        <v>7974</v>
      </c>
      <c r="C1207" t="s">
        <v>6790</v>
      </c>
      <c r="D1207" t="s">
        <v>6761</v>
      </c>
      <c r="E1207" s="195">
        <v>7.64</v>
      </c>
    </row>
    <row r="1208" spans="1:5">
      <c r="A1208">
        <v>1336</v>
      </c>
      <c r="B1208" t="s">
        <v>7974</v>
      </c>
      <c r="C1208" t="s">
        <v>6764</v>
      </c>
      <c r="D1208" t="s">
        <v>6761</v>
      </c>
      <c r="E1208" s="196">
        <v>1679.32</v>
      </c>
    </row>
    <row r="1209" spans="1:5">
      <c r="A1209">
        <v>1333</v>
      </c>
      <c r="B1209" t="s">
        <v>7975</v>
      </c>
      <c r="C1209" t="s">
        <v>6790</v>
      </c>
      <c r="D1209" t="s">
        <v>6761</v>
      </c>
      <c r="E1209" s="195">
        <v>6.36</v>
      </c>
    </row>
    <row r="1210" spans="1:5">
      <c r="A1210">
        <v>1330</v>
      </c>
      <c r="B1210" t="s">
        <v>7976</v>
      </c>
      <c r="C1210" t="s">
        <v>6790</v>
      </c>
      <c r="D1210" t="s">
        <v>6761</v>
      </c>
      <c r="E1210" s="195">
        <v>6.31</v>
      </c>
    </row>
    <row r="1211" spans="1:5">
      <c r="A1211">
        <v>10957</v>
      </c>
      <c r="B1211" t="s">
        <v>7977</v>
      </c>
      <c r="C1211" t="s">
        <v>6790</v>
      </c>
      <c r="D1211" t="s">
        <v>6761</v>
      </c>
      <c r="E1211" s="195">
        <v>7.27</v>
      </c>
    </row>
    <row r="1212" spans="1:5">
      <c r="A1212">
        <v>1332</v>
      </c>
      <c r="B1212" t="s">
        <v>7978</v>
      </c>
      <c r="C1212" t="s">
        <v>6790</v>
      </c>
      <c r="D1212" t="s">
        <v>6761</v>
      </c>
      <c r="E1212" s="195">
        <v>6.47</v>
      </c>
    </row>
    <row r="1213" spans="1:5">
      <c r="A1213">
        <v>1334</v>
      </c>
      <c r="B1213" t="s">
        <v>7979</v>
      </c>
      <c r="C1213" t="s">
        <v>6790</v>
      </c>
      <c r="D1213" t="s">
        <v>6761</v>
      </c>
      <c r="E1213" s="195">
        <v>7.17</v>
      </c>
    </row>
    <row r="1214" spans="1:5">
      <c r="A1214">
        <v>1335</v>
      </c>
      <c r="B1214" t="s">
        <v>7980</v>
      </c>
      <c r="C1214" t="s">
        <v>6790</v>
      </c>
      <c r="D1214" t="s">
        <v>6761</v>
      </c>
      <c r="E1214" s="195">
        <v>7.41</v>
      </c>
    </row>
    <row r="1215" spans="1:5">
      <c r="A1215">
        <v>40425</v>
      </c>
      <c r="B1215" t="s">
        <v>7981</v>
      </c>
      <c r="C1215" t="s">
        <v>6790</v>
      </c>
      <c r="D1215" t="s">
        <v>6761</v>
      </c>
      <c r="E1215" s="195">
        <v>6.34</v>
      </c>
    </row>
    <row r="1216" spans="1:5">
      <c r="A1216">
        <v>1337</v>
      </c>
      <c r="B1216" t="s">
        <v>7982</v>
      </c>
      <c r="C1216" t="s">
        <v>6790</v>
      </c>
      <c r="D1216" t="s">
        <v>6761</v>
      </c>
      <c r="E1216" s="195">
        <v>7.27</v>
      </c>
    </row>
    <row r="1217" spans="1:5">
      <c r="A1217">
        <v>39416</v>
      </c>
      <c r="B1217" t="s">
        <v>7983</v>
      </c>
      <c r="C1217" t="s">
        <v>6764</v>
      </c>
      <c r="D1217" t="s">
        <v>6768</v>
      </c>
      <c r="E1217" s="195">
        <v>30.02</v>
      </c>
    </row>
    <row r="1218" spans="1:5">
      <c r="A1218">
        <v>39417</v>
      </c>
      <c r="B1218" t="s">
        <v>7984</v>
      </c>
      <c r="C1218" t="s">
        <v>6764</v>
      </c>
      <c r="D1218" t="s">
        <v>6768</v>
      </c>
      <c r="E1218" s="195">
        <v>31.48</v>
      </c>
    </row>
    <row r="1219" spans="1:5">
      <c r="A1219">
        <v>39414</v>
      </c>
      <c r="B1219" t="s">
        <v>7985</v>
      </c>
      <c r="C1219" t="s">
        <v>6764</v>
      </c>
      <c r="D1219" t="s">
        <v>6768</v>
      </c>
      <c r="E1219" s="195">
        <v>28.19</v>
      </c>
    </row>
    <row r="1220" spans="1:5">
      <c r="A1220">
        <v>39415</v>
      </c>
      <c r="B1220" t="s">
        <v>7986</v>
      </c>
      <c r="C1220" t="s">
        <v>6764</v>
      </c>
      <c r="D1220" t="s">
        <v>6768</v>
      </c>
      <c r="E1220" s="195">
        <v>29.88</v>
      </c>
    </row>
    <row r="1221" spans="1:5">
      <c r="A1221">
        <v>39412</v>
      </c>
      <c r="B1221" t="s">
        <v>7987</v>
      </c>
      <c r="C1221" t="s">
        <v>6764</v>
      </c>
      <c r="D1221" t="s">
        <v>6768</v>
      </c>
      <c r="E1221" s="195">
        <v>21.23</v>
      </c>
    </row>
    <row r="1222" spans="1:5">
      <c r="A1222">
        <v>39413</v>
      </c>
      <c r="B1222" t="s">
        <v>7988</v>
      </c>
      <c r="C1222" t="s">
        <v>6764</v>
      </c>
      <c r="D1222" t="s">
        <v>6768</v>
      </c>
      <c r="E1222" s="195">
        <v>21.03</v>
      </c>
    </row>
    <row r="1223" spans="1:5">
      <c r="A1223">
        <v>1338</v>
      </c>
      <c r="B1223" t="s">
        <v>7989</v>
      </c>
      <c r="C1223" t="s">
        <v>6764</v>
      </c>
      <c r="D1223" t="s">
        <v>6765</v>
      </c>
      <c r="E1223" s="195">
        <v>25.71</v>
      </c>
    </row>
    <row r="1224" spans="1:5">
      <c r="A1224">
        <v>1340</v>
      </c>
      <c r="B1224" t="s">
        <v>7990</v>
      </c>
      <c r="C1224" t="s">
        <v>6764</v>
      </c>
      <c r="D1224" t="s">
        <v>6761</v>
      </c>
      <c r="E1224" s="195">
        <v>29.72</v>
      </c>
    </row>
    <row r="1225" spans="1:5">
      <c r="A1225">
        <v>1341</v>
      </c>
      <c r="B1225" t="s">
        <v>7991</v>
      </c>
      <c r="C1225" t="s">
        <v>6764</v>
      </c>
      <c r="D1225" t="s">
        <v>6761</v>
      </c>
      <c r="E1225" s="195">
        <v>28.63</v>
      </c>
    </row>
    <row r="1226" spans="1:5">
      <c r="A1226">
        <v>1364</v>
      </c>
      <c r="B1226" t="s">
        <v>7992</v>
      </c>
      <c r="C1226" t="s">
        <v>6764</v>
      </c>
      <c r="D1226" t="s">
        <v>6761</v>
      </c>
      <c r="E1226" s="195">
        <v>22.07</v>
      </c>
    </row>
    <row r="1227" spans="1:5">
      <c r="A1227">
        <v>1361</v>
      </c>
      <c r="B1227" t="s">
        <v>7993</v>
      </c>
      <c r="C1227" t="s">
        <v>6760</v>
      </c>
      <c r="D1227" t="s">
        <v>6761</v>
      </c>
      <c r="E1227" s="195">
        <v>92.03</v>
      </c>
    </row>
    <row r="1228" spans="1:5">
      <c r="A1228">
        <v>1362</v>
      </c>
      <c r="B1228" t="s">
        <v>7994</v>
      </c>
      <c r="C1228" t="s">
        <v>6764</v>
      </c>
      <c r="D1228" t="s">
        <v>6761</v>
      </c>
      <c r="E1228" s="195">
        <v>30.72</v>
      </c>
    </row>
    <row r="1229" spans="1:5">
      <c r="A1229">
        <v>11131</v>
      </c>
      <c r="B1229" t="s">
        <v>7995</v>
      </c>
      <c r="C1229" t="s">
        <v>6764</v>
      </c>
      <c r="D1229" t="s">
        <v>6761</v>
      </c>
      <c r="E1229" s="195">
        <v>39.31</v>
      </c>
    </row>
    <row r="1230" spans="1:5">
      <c r="A1230">
        <v>11132</v>
      </c>
      <c r="B1230" t="s">
        <v>7996</v>
      </c>
      <c r="C1230" t="s">
        <v>6764</v>
      </c>
      <c r="D1230" t="s">
        <v>6761</v>
      </c>
      <c r="E1230" s="195">
        <v>46.48</v>
      </c>
    </row>
    <row r="1231" spans="1:5">
      <c r="A1231">
        <v>1363</v>
      </c>
      <c r="B1231" t="s">
        <v>7997</v>
      </c>
      <c r="C1231" t="s">
        <v>6764</v>
      </c>
      <c r="D1231" t="s">
        <v>6765</v>
      </c>
      <c r="E1231" s="195">
        <v>15.63</v>
      </c>
    </row>
    <row r="1232" spans="1:5">
      <c r="A1232">
        <v>11130</v>
      </c>
      <c r="B1232" t="s">
        <v>7998</v>
      </c>
      <c r="C1232" t="s">
        <v>6764</v>
      </c>
      <c r="D1232" t="s">
        <v>6761</v>
      </c>
      <c r="E1232" s="195">
        <v>19.8</v>
      </c>
    </row>
    <row r="1233" spans="1:5">
      <c r="A1233">
        <v>11134</v>
      </c>
      <c r="B1233" t="s">
        <v>7999</v>
      </c>
      <c r="C1233" t="s">
        <v>6764</v>
      </c>
      <c r="D1233" t="s">
        <v>6765</v>
      </c>
      <c r="E1233" s="195">
        <v>30.96</v>
      </c>
    </row>
    <row r="1234" spans="1:5">
      <c r="A1234">
        <v>11135</v>
      </c>
      <c r="B1234" t="s">
        <v>8000</v>
      </c>
      <c r="C1234" t="s">
        <v>6764</v>
      </c>
      <c r="D1234" t="s">
        <v>6761</v>
      </c>
      <c r="E1234" s="195">
        <v>37.74</v>
      </c>
    </row>
    <row r="1235" spans="1:5">
      <c r="A1235">
        <v>11136</v>
      </c>
      <c r="B1235" t="s">
        <v>8001</v>
      </c>
      <c r="C1235" t="s">
        <v>6764</v>
      </c>
      <c r="D1235" t="s">
        <v>6761</v>
      </c>
      <c r="E1235" s="195">
        <v>40.82</v>
      </c>
    </row>
    <row r="1236" spans="1:5">
      <c r="A1236">
        <v>34743</v>
      </c>
      <c r="B1236" t="s">
        <v>8002</v>
      </c>
      <c r="C1236" t="s">
        <v>6764</v>
      </c>
      <c r="D1236" t="s">
        <v>6761</v>
      </c>
      <c r="E1236" s="195">
        <v>51.97</v>
      </c>
    </row>
    <row r="1237" spans="1:5">
      <c r="A1237">
        <v>11137</v>
      </c>
      <c r="B1237" t="s">
        <v>8003</v>
      </c>
      <c r="C1237" t="s">
        <v>6764</v>
      </c>
      <c r="D1237" t="s">
        <v>6761</v>
      </c>
      <c r="E1237" s="195">
        <v>57.95</v>
      </c>
    </row>
    <row r="1238" spans="1:5">
      <c r="A1238">
        <v>34745</v>
      </c>
      <c r="B1238" t="s">
        <v>8004</v>
      </c>
      <c r="C1238" t="s">
        <v>6764</v>
      </c>
      <c r="D1238" t="s">
        <v>6761</v>
      </c>
      <c r="E1238" s="195">
        <v>66.040000000000006</v>
      </c>
    </row>
    <row r="1239" spans="1:5">
      <c r="A1239">
        <v>34746</v>
      </c>
      <c r="B1239" t="s">
        <v>8005</v>
      </c>
      <c r="C1239" t="s">
        <v>6764</v>
      </c>
      <c r="D1239" t="s">
        <v>6761</v>
      </c>
      <c r="E1239" s="195">
        <v>17.010000000000002</v>
      </c>
    </row>
    <row r="1240" spans="1:5">
      <c r="A1240">
        <v>1360</v>
      </c>
      <c r="B1240" t="s">
        <v>8006</v>
      </c>
      <c r="C1240" t="s">
        <v>6764</v>
      </c>
      <c r="D1240" t="s">
        <v>6761</v>
      </c>
      <c r="E1240" s="195">
        <v>21.01</v>
      </c>
    </row>
    <row r="1241" spans="1:5">
      <c r="A1241">
        <v>1346</v>
      </c>
      <c r="B1241" t="s">
        <v>8007</v>
      </c>
      <c r="C1241" t="s">
        <v>6764</v>
      </c>
      <c r="D1241" t="s">
        <v>6761</v>
      </c>
      <c r="E1241" s="195">
        <v>22.48</v>
      </c>
    </row>
    <row r="1242" spans="1:5">
      <c r="A1242">
        <v>1345</v>
      </c>
      <c r="B1242" t="s">
        <v>8008</v>
      </c>
      <c r="C1242" t="s">
        <v>6764</v>
      </c>
      <c r="D1242" t="s">
        <v>6761</v>
      </c>
      <c r="E1242" s="195">
        <v>36.42</v>
      </c>
    </row>
    <row r="1243" spans="1:5">
      <c r="A1243">
        <v>1344</v>
      </c>
      <c r="B1243" t="s">
        <v>8009</v>
      </c>
      <c r="C1243" t="s">
        <v>6760</v>
      </c>
      <c r="D1243" t="s">
        <v>6761</v>
      </c>
      <c r="E1243" s="195">
        <v>39.17</v>
      </c>
    </row>
    <row r="1244" spans="1:5">
      <c r="A1244">
        <v>1342</v>
      </c>
      <c r="B1244" t="s">
        <v>8010</v>
      </c>
      <c r="C1244" t="s">
        <v>6760</v>
      </c>
      <c r="D1244" t="s">
        <v>6761</v>
      </c>
      <c r="E1244" s="195">
        <v>69.23</v>
      </c>
    </row>
    <row r="1245" spans="1:5">
      <c r="A1245">
        <v>1347</v>
      </c>
      <c r="B1245" t="s">
        <v>8011</v>
      </c>
      <c r="C1245" t="s">
        <v>6764</v>
      </c>
      <c r="D1245" t="s">
        <v>6765</v>
      </c>
      <c r="E1245" s="195">
        <v>26.86</v>
      </c>
    </row>
    <row r="1246" spans="1:5">
      <c r="A1246">
        <v>1349</v>
      </c>
      <c r="B1246" t="s">
        <v>8012</v>
      </c>
      <c r="C1246" t="s">
        <v>6760</v>
      </c>
      <c r="D1246" t="s">
        <v>6761</v>
      </c>
      <c r="E1246" s="195">
        <v>98.74</v>
      </c>
    </row>
    <row r="1247" spans="1:5">
      <c r="A1247">
        <v>1350</v>
      </c>
      <c r="B1247" t="s">
        <v>8013</v>
      </c>
      <c r="C1247" t="s">
        <v>6760</v>
      </c>
      <c r="D1247" t="s">
        <v>6765</v>
      </c>
      <c r="E1247" s="195">
        <v>34.5</v>
      </c>
    </row>
    <row r="1248" spans="1:5">
      <c r="A1248">
        <v>1357</v>
      </c>
      <c r="B1248" t="s">
        <v>8014</v>
      </c>
      <c r="C1248" t="s">
        <v>6760</v>
      </c>
      <c r="D1248" t="s">
        <v>6761</v>
      </c>
      <c r="E1248" s="195">
        <v>43.95</v>
      </c>
    </row>
    <row r="1249" spans="1:5">
      <c r="A1249">
        <v>1355</v>
      </c>
      <c r="B1249" t="s">
        <v>8015</v>
      </c>
      <c r="C1249" t="s">
        <v>6764</v>
      </c>
      <c r="D1249" t="s">
        <v>6761</v>
      </c>
      <c r="E1249" s="195">
        <v>20.22</v>
      </c>
    </row>
    <row r="1250" spans="1:5">
      <c r="A1250">
        <v>1358</v>
      </c>
      <c r="B1250" t="s">
        <v>8016</v>
      </c>
      <c r="C1250" t="s">
        <v>6764</v>
      </c>
      <c r="D1250" t="s">
        <v>6761</v>
      </c>
      <c r="E1250" s="195">
        <v>23.43</v>
      </c>
    </row>
    <row r="1251" spans="1:5">
      <c r="A1251">
        <v>1359</v>
      </c>
      <c r="B1251" t="s">
        <v>8017</v>
      </c>
      <c r="C1251" t="s">
        <v>6760</v>
      </c>
      <c r="D1251" t="s">
        <v>6761</v>
      </c>
      <c r="E1251" s="195">
        <v>67.89</v>
      </c>
    </row>
    <row r="1252" spans="1:5">
      <c r="A1252">
        <v>1351</v>
      </c>
      <c r="B1252" t="s">
        <v>8018</v>
      </c>
      <c r="C1252" t="s">
        <v>6760</v>
      </c>
      <c r="D1252" t="s">
        <v>6761</v>
      </c>
      <c r="E1252" s="195">
        <v>21.88</v>
      </c>
    </row>
    <row r="1253" spans="1:5">
      <c r="A1253">
        <v>34659</v>
      </c>
      <c r="B1253" t="s">
        <v>8019</v>
      </c>
      <c r="C1253" t="s">
        <v>6764</v>
      </c>
      <c r="D1253" t="s">
        <v>6761</v>
      </c>
      <c r="E1253" s="195">
        <v>27.04</v>
      </c>
    </row>
    <row r="1254" spans="1:5">
      <c r="A1254">
        <v>34514</v>
      </c>
      <c r="B1254" t="s">
        <v>8020</v>
      </c>
      <c r="C1254" t="s">
        <v>6764</v>
      </c>
      <c r="D1254" t="s">
        <v>6765</v>
      </c>
      <c r="E1254" s="195">
        <v>29.95</v>
      </c>
    </row>
    <row r="1255" spans="1:5">
      <c r="A1255">
        <v>34660</v>
      </c>
      <c r="B1255" t="s">
        <v>8021</v>
      </c>
      <c r="C1255" t="s">
        <v>6764</v>
      </c>
      <c r="D1255" t="s">
        <v>6761</v>
      </c>
      <c r="E1255" s="195">
        <v>38.01</v>
      </c>
    </row>
    <row r="1256" spans="1:5">
      <c r="A1256">
        <v>34661</v>
      </c>
      <c r="B1256" t="s">
        <v>8022</v>
      </c>
      <c r="C1256" t="s">
        <v>6764</v>
      </c>
      <c r="D1256" t="s">
        <v>6761</v>
      </c>
      <c r="E1256" s="195">
        <v>54.59</v>
      </c>
    </row>
    <row r="1257" spans="1:5">
      <c r="A1257">
        <v>34667</v>
      </c>
      <c r="B1257" t="s">
        <v>8023</v>
      </c>
      <c r="C1257" t="s">
        <v>6764</v>
      </c>
      <c r="D1257" t="s">
        <v>6761</v>
      </c>
      <c r="E1257" s="195">
        <v>19.77</v>
      </c>
    </row>
    <row r="1258" spans="1:5">
      <c r="A1258">
        <v>34668</v>
      </c>
      <c r="B1258" t="s">
        <v>8024</v>
      </c>
      <c r="C1258" t="s">
        <v>6764</v>
      </c>
      <c r="D1258" t="s">
        <v>6761</v>
      </c>
      <c r="E1258" s="195">
        <v>25.83</v>
      </c>
    </row>
    <row r="1259" spans="1:5">
      <c r="A1259">
        <v>34741</v>
      </c>
      <c r="B1259" t="s">
        <v>8025</v>
      </c>
      <c r="C1259" t="s">
        <v>6764</v>
      </c>
      <c r="D1259" t="s">
        <v>6761</v>
      </c>
      <c r="E1259" s="195">
        <v>28.42</v>
      </c>
    </row>
    <row r="1260" spans="1:5">
      <c r="A1260">
        <v>34664</v>
      </c>
      <c r="B1260" t="s">
        <v>8026</v>
      </c>
      <c r="C1260" t="s">
        <v>6764</v>
      </c>
      <c r="D1260" t="s">
        <v>6761</v>
      </c>
      <c r="E1260" s="195">
        <v>31.02</v>
      </c>
    </row>
    <row r="1261" spans="1:5">
      <c r="A1261">
        <v>34665</v>
      </c>
      <c r="B1261" t="s">
        <v>8027</v>
      </c>
      <c r="C1261" t="s">
        <v>6764</v>
      </c>
      <c r="D1261" t="s">
        <v>6761</v>
      </c>
      <c r="E1261" s="195">
        <v>38.5</v>
      </c>
    </row>
    <row r="1262" spans="1:5">
      <c r="A1262">
        <v>34666</v>
      </c>
      <c r="B1262" t="s">
        <v>8028</v>
      </c>
      <c r="C1262" t="s">
        <v>6764</v>
      </c>
      <c r="D1262" t="s">
        <v>6761</v>
      </c>
      <c r="E1262" s="195">
        <v>58.16</v>
      </c>
    </row>
    <row r="1263" spans="1:5">
      <c r="A1263">
        <v>34669</v>
      </c>
      <c r="B1263" t="s">
        <v>8029</v>
      </c>
      <c r="C1263" t="s">
        <v>6764</v>
      </c>
      <c r="D1263" t="s">
        <v>6761</v>
      </c>
      <c r="E1263" s="195">
        <v>21.32</v>
      </c>
    </row>
    <row r="1264" spans="1:5">
      <c r="A1264">
        <v>34670</v>
      </c>
      <c r="B1264" t="s">
        <v>8030</v>
      </c>
      <c r="C1264" t="s">
        <v>6764</v>
      </c>
      <c r="D1264" t="s">
        <v>6761</v>
      </c>
      <c r="E1264" s="195">
        <v>26.08</v>
      </c>
    </row>
    <row r="1265" spans="1:5">
      <c r="A1265">
        <v>34671</v>
      </c>
      <c r="B1265" t="s">
        <v>8031</v>
      </c>
      <c r="C1265" t="s">
        <v>6764</v>
      </c>
      <c r="D1265" t="s">
        <v>6761</v>
      </c>
      <c r="E1265" s="195">
        <v>21.77</v>
      </c>
    </row>
    <row r="1266" spans="1:5">
      <c r="A1266">
        <v>34672</v>
      </c>
      <c r="B1266" t="s">
        <v>8032</v>
      </c>
      <c r="C1266" t="s">
        <v>6764</v>
      </c>
      <c r="D1266" t="s">
        <v>6761</v>
      </c>
      <c r="E1266" s="195">
        <v>22.95</v>
      </c>
    </row>
    <row r="1267" spans="1:5">
      <c r="A1267">
        <v>34673</v>
      </c>
      <c r="B1267" t="s">
        <v>8033</v>
      </c>
      <c r="C1267" t="s">
        <v>6764</v>
      </c>
      <c r="D1267" t="s">
        <v>6761</v>
      </c>
      <c r="E1267" s="195">
        <v>28.01</v>
      </c>
    </row>
    <row r="1268" spans="1:5">
      <c r="A1268">
        <v>34674</v>
      </c>
      <c r="B1268" t="s">
        <v>8034</v>
      </c>
      <c r="C1268" t="s">
        <v>6764</v>
      </c>
      <c r="D1268" t="s">
        <v>6761</v>
      </c>
      <c r="E1268" s="195">
        <v>37.24</v>
      </c>
    </row>
    <row r="1269" spans="1:5">
      <c r="A1269">
        <v>34675</v>
      </c>
      <c r="B1269" t="s">
        <v>8035</v>
      </c>
      <c r="C1269" t="s">
        <v>6764</v>
      </c>
      <c r="D1269" t="s">
        <v>6761</v>
      </c>
      <c r="E1269" s="195">
        <v>45.4</v>
      </c>
    </row>
    <row r="1270" spans="1:5">
      <c r="A1270">
        <v>34676</v>
      </c>
      <c r="B1270" t="s">
        <v>8036</v>
      </c>
      <c r="C1270" t="s">
        <v>6764</v>
      </c>
      <c r="D1270" t="s">
        <v>6761</v>
      </c>
      <c r="E1270" s="195">
        <v>13.07</v>
      </c>
    </row>
    <row r="1271" spans="1:5">
      <c r="A1271">
        <v>34677</v>
      </c>
      <c r="B1271" t="s">
        <v>8037</v>
      </c>
      <c r="C1271" t="s">
        <v>6764</v>
      </c>
      <c r="D1271" t="s">
        <v>6761</v>
      </c>
      <c r="E1271" s="195">
        <v>17.57</v>
      </c>
    </row>
    <row r="1272" spans="1:5">
      <c r="A1272">
        <v>43126</v>
      </c>
      <c r="B1272" t="s">
        <v>8038</v>
      </c>
      <c r="C1272" t="s">
        <v>6764</v>
      </c>
      <c r="D1272" t="s">
        <v>6761</v>
      </c>
      <c r="E1272" s="195">
        <v>60.74</v>
      </c>
    </row>
    <row r="1273" spans="1:5">
      <c r="A1273">
        <v>43124</v>
      </c>
      <c r="B1273" t="s">
        <v>8039</v>
      </c>
      <c r="C1273" t="s">
        <v>6764</v>
      </c>
      <c r="D1273" t="s">
        <v>6761</v>
      </c>
      <c r="E1273" s="195">
        <v>70.930000000000007</v>
      </c>
    </row>
    <row r="1274" spans="1:5">
      <c r="A1274">
        <v>43125</v>
      </c>
      <c r="B1274" t="s">
        <v>8040</v>
      </c>
      <c r="C1274" t="s">
        <v>6764</v>
      </c>
      <c r="D1274" t="s">
        <v>6761</v>
      </c>
      <c r="E1274" s="195">
        <v>91.98</v>
      </c>
    </row>
    <row r="1275" spans="1:5">
      <c r="A1275">
        <v>40623</v>
      </c>
      <c r="B1275" t="s">
        <v>8041</v>
      </c>
      <c r="C1275" t="s">
        <v>7249</v>
      </c>
      <c r="D1275" t="s">
        <v>6761</v>
      </c>
      <c r="E1275" s="195">
        <v>70.819999999999993</v>
      </c>
    </row>
    <row r="1276" spans="1:5">
      <c r="A1276">
        <v>11112</v>
      </c>
      <c r="B1276" t="s">
        <v>8042</v>
      </c>
      <c r="C1276" t="s">
        <v>6790</v>
      </c>
      <c r="D1276" t="s">
        <v>6768</v>
      </c>
      <c r="E1276" s="195">
        <v>24.8</v>
      </c>
    </row>
    <row r="1277" spans="1:5">
      <c r="A1277">
        <v>11115</v>
      </c>
      <c r="B1277" t="s">
        <v>8043</v>
      </c>
      <c r="C1277" t="s">
        <v>6785</v>
      </c>
      <c r="D1277" t="s">
        <v>6768</v>
      </c>
      <c r="E1277" s="195">
        <v>207.27</v>
      </c>
    </row>
    <row r="1278" spans="1:5">
      <c r="A1278">
        <v>11113</v>
      </c>
      <c r="B1278" t="s">
        <v>8044</v>
      </c>
      <c r="C1278" t="s">
        <v>6790</v>
      </c>
      <c r="D1278" t="s">
        <v>6768</v>
      </c>
      <c r="E1278" s="195">
        <v>70.319999999999993</v>
      </c>
    </row>
    <row r="1279" spans="1:5">
      <c r="A1279">
        <v>11114</v>
      </c>
      <c r="B1279" t="s">
        <v>8045</v>
      </c>
      <c r="C1279" t="s">
        <v>6785</v>
      </c>
      <c r="D1279" t="s">
        <v>6768</v>
      </c>
      <c r="E1279" s="195">
        <v>91.01</v>
      </c>
    </row>
    <row r="1280" spans="1:5">
      <c r="A1280">
        <v>11122</v>
      </c>
      <c r="B1280" t="s">
        <v>8046</v>
      </c>
      <c r="C1280" t="s">
        <v>6790</v>
      </c>
      <c r="D1280" t="s">
        <v>6768</v>
      </c>
      <c r="E1280" s="195">
        <v>515.42999999999995</v>
      </c>
    </row>
    <row r="1281" spans="1:5">
      <c r="A1281">
        <v>11123</v>
      </c>
      <c r="B1281" t="s">
        <v>8047</v>
      </c>
      <c r="C1281" t="s">
        <v>6790</v>
      </c>
      <c r="D1281" t="s">
        <v>6768</v>
      </c>
      <c r="E1281" s="195">
        <v>24.8</v>
      </c>
    </row>
    <row r="1282" spans="1:5">
      <c r="A1282">
        <v>11125</v>
      </c>
      <c r="B1282" t="s">
        <v>8048</v>
      </c>
      <c r="C1282" t="s">
        <v>6790</v>
      </c>
      <c r="D1282" t="s">
        <v>6768</v>
      </c>
      <c r="E1282" s="195">
        <v>954.31</v>
      </c>
    </row>
    <row r="1283" spans="1:5">
      <c r="A1283">
        <v>12083</v>
      </c>
      <c r="B1283" t="s">
        <v>8049</v>
      </c>
      <c r="C1283" t="s">
        <v>6760</v>
      </c>
      <c r="D1283" t="s">
        <v>6768</v>
      </c>
      <c r="E1283" s="195">
        <v>635.83000000000004</v>
      </c>
    </row>
    <row r="1284" spans="1:5">
      <c r="A1284">
        <v>12081</v>
      </c>
      <c r="B1284" t="s">
        <v>8050</v>
      </c>
      <c r="C1284" t="s">
        <v>6760</v>
      </c>
      <c r="D1284" t="s">
        <v>6768</v>
      </c>
      <c r="E1284" s="195">
        <v>215.02</v>
      </c>
    </row>
    <row r="1285" spans="1:5">
      <c r="A1285">
        <v>12082</v>
      </c>
      <c r="B1285" t="s">
        <v>8051</v>
      </c>
      <c r="C1285" t="s">
        <v>6760</v>
      </c>
      <c r="D1285" t="s">
        <v>6768</v>
      </c>
      <c r="E1285" s="195">
        <v>337.93</v>
      </c>
    </row>
    <row r="1286" spans="1:5">
      <c r="A1286">
        <v>13354</v>
      </c>
      <c r="B1286" t="s">
        <v>8052</v>
      </c>
      <c r="C1286" t="s">
        <v>6760</v>
      </c>
      <c r="D1286" t="s">
        <v>6768</v>
      </c>
      <c r="E1286" s="195">
        <v>504.7</v>
      </c>
    </row>
    <row r="1287" spans="1:5">
      <c r="A1287">
        <v>14057</v>
      </c>
      <c r="B1287" t="s">
        <v>8053</v>
      </c>
      <c r="C1287" t="s">
        <v>6760</v>
      </c>
      <c r="D1287" t="s">
        <v>6768</v>
      </c>
      <c r="E1287" s="195">
        <v>281.77999999999997</v>
      </c>
    </row>
    <row r="1288" spans="1:5">
      <c r="A1288">
        <v>14058</v>
      </c>
      <c r="B1288" t="s">
        <v>8054</v>
      </c>
      <c r="C1288" t="s">
        <v>6760</v>
      </c>
      <c r="D1288" t="s">
        <v>6768</v>
      </c>
      <c r="E1288" s="195">
        <v>444.51</v>
      </c>
    </row>
    <row r="1289" spans="1:5">
      <c r="A1289">
        <v>20971</v>
      </c>
      <c r="B1289" t="s">
        <v>8055</v>
      </c>
      <c r="C1289" t="s">
        <v>6760</v>
      </c>
      <c r="D1289" t="s">
        <v>6761</v>
      </c>
      <c r="E1289" s="195">
        <v>9.7100000000000009</v>
      </c>
    </row>
    <row r="1290" spans="1:5">
      <c r="A1290">
        <v>5047</v>
      </c>
      <c r="B1290" t="s">
        <v>8056</v>
      </c>
      <c r="C1290" t="s">
        <v>6760</v>
      </c>
      <c r="D1290" t="s">
        <v>6768</v>
      </c>
      <c r="E1290" s="195">
        <v>302.85000000000002</v>
      </c>
    </row>
    <row r="1291" spans="1:5">
      <c r="A1291">
        <v>13369</v>
      </c>
      <c r="B1291" t="s">
        <v>8057</v>
      </c>
      <c r="C1291" t="s">
        <v>6760</v>
      </c>
      <c r="D1291" t="s">
        <v>6768</v>
      </c>
      <c r="E1291" s="195">
        <v>328.51</v>
      </c>
    </row>
    <row r="1292" spans="1:5">
      <c r="A1292">
        <v>13370</v>
      </c>
      <c r="B1292" t="s">
        <v>8058</v>
      </c>
      <c r="C1292" t="s">
        <v>6760</v>
      </c>
      <c r="D1292" t="s">
        <v>6768</v>
      </c>
      <c r="E1292" s="195">
        <v>455.39</v>
      </c>
    </row>
    <row r="1293" spans="1:5">
      <c r="A1293">
        <v>13279</v>
      </c>
      <c r="B1293" t="s">
        <v>8059</v>
      </c>
      <c r="C1293" t="s">
        <v>6790</v>
      </c>
      <c r="D1293" t="s">
        <v>6768</v>
      </c>
      <c r="E1293" s="195">
        <v>14.34</v>
      </c>
    </row>
    <row r="1294" spans="1:5">
      <c r="A1294">
        <v>11977</v>
      </c>
      <c r="B1294" t="s">
        <v>8060</v>
      </c>
      <c r="C1294" t="s">
        <v>6760</v>
      </c>
      <c r="D1294" t="s">
        <v>6768</v>
      </c>
      <c r="E1294" s="195">
        <v>7.43</v>
      </c>
    </row>
    <row r="1295" spans="1:5">
      <c r="A1295">
        <v>11975</v>
      </c>
      <c r="B1295" t="s">
        <v>8061</v>
      </c>
      <c r="C1295" t="s">
        <v>6760</v>
      </c>
      <c r="D1295" t="s">
        <v>6768</v>
      </c>
      <c r="E1295" s="195">
        <v>16.29</v>
      </c>
    </row>
    <row r="1296" spans="1:5">
      <c r="A1296">
        <v>39746</v>
      </c>
      <c r="B1296" t="s">
        <v>8062</v>
      </c>
      <c r="C1296" t="s">
        <v>6760</v>
      </c>
      <c r="D1296" t="s">
        <v>6768</v>
      </c>
      <c r="E1296" s="195">
        <v>181.27</v>
      </c>
    </row>
    <row r="1297" spans="1:5">
      <c r="A1297">
        <v>11976</v>
      </c>
      <c r="B1297" t="s">
        <v>8063</v>
      </c>
      <c r="C1297" t="s">
        <v>6760</v>
      </c>
      <c r="D1297" t="s">
        <v>6768</v>
      </c>
      <c r="E1297" s="195">
        <v>0.83</v>
      </c>
    </row>
    <row r="1298" spans="1:5">
      <c r="A1298">
        <v>1368</v>
      </c>
      <c r="B1298" t="s">
        <v>8064</v>
      </c>
      <c r="C1298" t="s">
        <v>6760</v>
      </c>
      <c r="D1298" t="s">
        <v>6765</v>
      </c>
      <c r="E1298" s="195">
        <v>58.9</v>
      </c>
    </row>
    <row r="1299" spans="1:5">
      <c r="A1299">
        <v>1367</v>
      </c>
      <c r="B1299" t="s">
        <v>8065</v>
      </c>
      <c r="C1299" t="s">
        <v>6760</v>
      </c>
      <c r="D1299" t="s">
        <v>6761</v>
      </c>
      <c r="E1299" s="195">
        <v>190.52</v>
      </c>
    </row>
    <row r="1300" spans="1:5">
      <c r="A1300">
        <v>7608</v>
      </c>
      <c r="B1300" t="s">
        <v>8066</v>
      </c>
      <c r="C1300" t="s">
        <v>6760</v>
      </c>
      <c r="D1300" t="s">
        <v>6761</v>
      </c>
      <c r="E1300" s="195">
        <v>4.6399999999999997</v>
      </c>
    </row>
    <row r="1301" spans="1:5">
      <c r="A1301">
        <v>41900</v>
      </c>
      <c r="B1301" t="s">
        <v>8067</v>
      </c>
      <c r="C1301" t="s">
        <v>6790</v>
      </c>
      <c r="D1301" t="s">
        <v>6765</v>
      </c>
      <c r="E1301" s="195">
        <v>3.51</v>
      </c>
    </row>
    <row r="1302" spans="1:5">
      <c r="A1302">
        <v>41899</v>
      </c>
      <c r="B1302" t="s">
        <v>8068</v>
      </c>
      <c r="C1302" t="s">
        <v>7933</v>
      </c>
      <c r="D1302" t="s">
        <v>6765</v>
      </c>
      <c r="E1302" s="196">
        <v>3709.65</v>
      </c>
    </row>
    <row r="1303" spans="1:5">
      <c r="A1303">
        <v>1380</v>
      </c>
      <c r="B1303" t="s">
        <v>8069</v>
      </c>
      <c r="C1303" t="s">
        <v>6790</v>
      </c>
      <c r="D1303" t="s">
        <v>6761</v>
      </c>
      <c r="E1303" s="195">
        <v>2.92</v>
      </c>
    </row>
    <row r="1304" spans="1:5">
      <c r="A1304">
        <v>1375</v>
      </c>
      <c r="B1304" t="s">
        <v>8070</v>
      </c>
      <c r="C1304" t="s">
        <v>6790</v>
      </c>
      <c r="D1304" t="s">
        <v>6761</v>
      </c>
      <c r="E1304" s="195">
        <v>11.04</v>
      </c>
    </row>
    <row r="1305" spans="1:5">
      <c r="A1305">
        <v>1379</v>
      </c>
      <c r="B1305" t="s">
        <v>8071</v>
      </c>
      <c r="C1305" t="s">
        <v>6790</v>
      </c>
      <c r="D1305" t="s">
        <v>6761</v>
      </c>
      <c r="E1305" s="195">
        <v>0.49</v>
      </c>
    </row>
    <row r="1306" spans="1:5">
      <c r="A1306">
        <v>10511</v>
      </c>
      <c r="B1306" t="s">
        <v>8072</v>
      </c>
      <c r="C1306" t="s">
        <v>8073</v>
      </c>
      <c r="D1306" t="s">
        <v>6765</v>
      </c>
      <c r="E1306" s="195">
        <v>24.9</v>
      </c>
    </row>
    <row r="1307" spans="1:5">
      <c r="A1307">
        <v>13284</v>
      </c>
      <c r="B1307" t="s">
        <v>8074</v>
      </c>
      <c r="C1307" t="s">
        <v>6790</v>
      </c>
      <c r="D1307" t="s">
        <v>6761</v>
      </c>
      <c r="E1307" s="195">
        <v>0.42</v>
      </c>
    </row>
    <row r="1308" spans="1:5">
      <c r="A1308">
        <v>25974</v>
      </c>
      <c r="B1308" t="s">
        <v>8075</v>
      </c>
      <c r="C1308" t="s">
        <v>6790</v>
      </c>
      <c r="D1308" t="s">
        <v>6761</v>
      </c>
      <c r="E1308" s="195">
        <v>1.67</v>
      </c>
    </row>
    <row r="1309" spans="1:5">
      <c r="A1309">
        <v>1382</v>
      </c>
      <c r="B1309" t="s">
        <v>8076</v>
      </c>
      <c r="C1309" t="s">
        <v>8073</v>
      </c>
      <c r="D1309" t="s">
        <v>6761</v>
      </c>
      <c r="E1309" s="195">
        <v>23.99</v>
      </c>
    </row>
    <row r="1310" spans="1:5">
      <c r="A1310">
        <v>34753</v>
      </c>
      <c r="B1310" t="s">
        <v>8077</v>
      </c>
      <c r="C1310" t="s">
        <v>6790</v>
      </c>
      <c r="D1310" t="s">
        <v>6761</v>
      </c>
      <c r="E1310" s="195">
        <v>0.47</v>
      </c>
    </row>
    <row r="1311" spans="1:5">
      <c r="A1311">
        <v>420</v>
      </c>
      <c r="B1311" t="s">
        <v>8078</v>
      </c>
      <c r="C1311" t="s">
        <v>6760</v>
      </c>
      <c r="D1311" t="s">
        <v>6761</v>
      </c>
      <c r="E1311" s="195">
        <v>21.73</v>
      </c>
    </row>
    <row r="1312" spans="1:5">
      <c r="A1312">
        <v>12327</v>
      </c>
      <c r="B1312" t="s">
        <v>8079</v>
      </c>
      <c r="C1312" t="s">
        <v>6760</v>
      </c>
      <c r="D1312" t="s">
        <v>6761</v>
      </c>
      <c r="E1312" s="195">
        <v>25.89</v>
      </c>
    </row>
    <row r="1313" spans="1:5">
      <c r="A1313">
        <v>36148</v>
      </c>
      <c r="B1313" t="s">
        <v>8080</v>
      </c>
      <c r="C1313" t="s">
        <v>6760</v>
      </c>
      <c r="D1313" t="s">
        <v>6761</v>
      </c>
      <c r="E1313" s="195">
        <v>55.92</v>
      </c>
    </row>
    <row r="1314" spans="1:5">
      <c r="A1314">
        <v>12329</v>
      </c>
      <c r="B1314" t="s">
        <v>8081</v>
      </c>
      <c r="C1314" t="s">
        <v>6790</v>
      </c>
      <c r="D1314" t="s">
        <v>6761</v>
      </c>
      <c r="E1314" s="195">
        <v>72.55</v>
      </c>
    </row>
    <row r="1315" spans="1:5">
      <c r="A1315">
        <v>1339</v>
      </c>
      <c r="B1315" t="s">
        <v>8082</v>
      </c>
      <c r="C1315" t="s">
        <v>6790</v>
      </c>
      <c r="D1315" t="s">
        <v>6761</v>
      </c>
      <c r="E1315" s="195">
        <v>25.77</v>
      </c>
    </row>
    <row r="1316" spans="1:5">
      <c r="A1316">
        <v>11849</v>
      </c>
      <c r="B1316" t="s">
        <v>8083</v>
      </c>
      <c r="C1316" t="s">
        <v>6839</v>
      </c>
      <c r="D1316" t="s">
        <v>6761</v>
      </c>
      <c r="E1316" s="195">
        <v>8.91</v>
      </c>
    </row>
    <row r="1317" spans="1:5">
      <c r="A1317">
        <v>37418</v>
      </c>
      <c r="B1317" t="s">
        <v>8084</v>
      </c>
      <c r="C1317" t="s">
        <v>6760</v>
      </c>
      <c r="D1317" t="s">
        <v>6768</v>
      </c>
      <c r="E1317" s="195">
        <v>12.73</v>
      </c>
    </row>
    <row r="1318" spans="1:5">
      <c r="A1318">
        <v>37419</v>
      </c>
      <c r="B1318" t="s">
        <v>8085</v>
      </c>
      <c r="C1318" t="s">
        <v>6760</v>
      </c>
      <c r="D1318" t="s">
        <v>6768</v>
      </c>
      <c r="E1318" s="195">
        <v>13.08</v>
      </c>
    </row>
    <row r="1319" spans="1:5">
      <c r="A1319">
        <v>1427</v>
      </c>
      <c r="B1319" t="s">
        <v>8086</v>
      </c>
      <c r="C1319" t="s">
        <v>6760</v>
      </c>
      <c r="D1319" t="s">
        <v>6768</v>
      </c>
      <c r="E1319" s="195">
        <v>13.58</v>
      </c>
    </row>
    <row r="1320" spans="1:5">
      <c r="A1320">
        <v>1402</v>
      </c>
      <c r="B1320" t="s">
        <v>8087</v>
      </c>
      <c r="C1320" t="s">
        <v>6760</v>
      </c>
      <c r="D1320" t="s">
        <v>6768</v>
      </c>
      <c r="E1320" s="195">
        <v>4.7</v>
      </c>
    </row>
    <row r="1321" spans="1:5">
      <c r="A1321">
        <v>1420</v>
      </c>
      <c r="B1321" t="s">
        <v>8088</v>
      </c>
      <c r="C1321" t="s">
        <v>6760</v>
      </c>
      <c r="D1321" t="s">
        <v>6768</v>
      </c>
      <c r="E1321" s="195">
        <v>6.04</v>
      </c>
    </row>
    <row r="1322" spans="1:5">
      <c r="A1322">
        <v>1419</v>
      </c>
      <c r="B1322" t="s">
        <v>8089</v>
      </c>
      <c r="C1322" t="s">
        <v>6760</v>
      </c>
      <c r="D1322" t="s">
        <v>6768</v>
      </c>
      <c r="E1322" s="195">
        <v>7.3</v>
      </c>
    </row>
    <row r="1323" spans="1:5">
      <c r="A1323">
        <v>1414</v>
      </c>
      <c r="B1323" t="s">
        <v>8090</v>
      </c>
      <c r="C1323" t="s">
        <v>6760</v>
      </c>
      <c r="D1323" t="s">
        <v>6768</v>
      </c>
      <c r="E1323" s="195">
        <v>7.14</v>
      </c>
    </row>
    <row r="1324" spans="1:5">
      <c r="A1324">
        <v>1413</v>
      </c>
      <c r="B1324" t="s">
        <v>8091</v>
      </c>
      <c r="C1324" t="s">
        <v>6760</v>
      </c>
      <c r="D1324" t="s">
        <v>6768</v>
      </c>
      <c r="E1324" s="195">
        <v>10.55</v>
      </c>
    </row>
    <row r="1325" spans="1:5">
      <c r="A1325">
        <v>1412</v>
      </c>
      <c r="B1325" t="s">
        <v>8092</v>
      </c>
      <c r="C1325" t="s">
        <v>6760</v>
      </c>
      <c r="D1325" t="s">
        <v>6768</v>
      </c>
      <c r="E1325" s="195">
        <v>8.94</v>
      </c>
    </row>
    <row r="1326" spans="1:5">
      <c r="A1326">
        <v>1411</v>
      </c>
      <c r="B1326" t="s">
        <v>8093</v>
      </c>
      <c r="C1326" t="s">
        <v>6760</v>
      </c>
      <c r="D1326" t="s">
        <v>6768</v>
      </c>
      <c r="E1326" s="195">
        <v>16.27</v>
      </c>
    </row>
    <row r="1327" spans="1:5">
      <c r="A1327">
        <v>1406</v>
      </c>
      <c r="B1327" t="s">
        <v>8094</v>
      </c>
      <c r="C1327" t="s">
        <v>6760</v>
      </c>
      <c r="D1327" t="s">
        <v>6768</v>
      </c>
      <c r="E1327" s="195">
        <v>10.79</v>
      </c>
    </row>
    <row r="1328" spans="1:5">
      <c r="A1328">
        <v>1407</v>
      </c>
      <c r="B1328" t="s">
        <v>8095</v>
      </c>
      <c r="C1328" t="s">
        <v>6760</v>
      </c>
      <c r="D1328" t="s">
        <v>6768</v>
      </c>
      <c r="E1328" s="195">
        <v>13.45</v>
      </c>
    </row>
    <row r="1329" spans="1:5">
      <c r="A1329">
        <v>1404</v>
      </c>
      <c r="B1329" t="s">
        <v>8096</v>
      </c>
      <c r="C1329" t="s">
        <v>6760</v>
      </c>
      <c r="D1329" t="s">
        <v>6768</v>
      </c>
      <c r="E1329" s="195">
        <v>14.3</v>
      </c>
    </row>
    <row r="1330" spans="1:5">
      <c r="A1330">
        <v>11281</v>
      </c>
      <c r="B1330" t="s">
        <v>8097</v>
      </c>
      <c r="C1330" t="s">
        <v>6760</v>
      </c>
      <c r="D1330" t="s">
        <v>6768</v>
      </c>
      <c r="E1330" s="196">
        <v>9650</v>
      </c>
    </row>
    <row r="1331" spans="1:5">
      <c r="A1331">
        <v>1442</v>
      </c>
      <c r="B1331" t="s">
        <v>8098</v>
      </c>
      <c r="C1331" t="s">
        <v>6760</v>
      </c>
      <c r="D1331" t="s">
        <v>6768</v>
      </c>
      <c r="E1331" s="196">
        <v>8101.1</v>
      </c>
    </row>
    <row r="1332" spans="1:5">
      <c r="A1332">
        <v>13457</v>
      </c>
      <c r="B1332" t="s">
        <v>8099</v>
      </c>
      <c r="C1332" t="s">
        <v>6760</v>
      </c>
      <c r="D1332" t="s">
        <v>6768</v>
      </c>
      <c r="E1332" s="196">
        <v>6992.75</v>
      </c>
    </row>
    <row r="1333" spans="1:5">
      <c r="A1333">
        <v>40699</v>
      </c>
      <c r="B1333" t="s">
        <v>8100</v>
      </c>
      <c r="C1333" t="s">
        <v>6760</v>
      </c>
      <c r="D1333" t="s">
        <v>6768</v>
      </c>
      <c r="E1333" s="196">
        <v>5405.66</v>
      </c>
    </row>
    <row r="1334" spans="1:5">
      <c r="A1334">
        <v>40701</v>
      </c>
      <c r="B1334" t="s">
        <v>8101</v>
      </c>
      <c r="C1334" t="s">
        <v>6760</v>
      </c>
      <c r="D1334" t="s">
        <v>6768</v>
      </c>
      <c r="E1334" s="196">
        <v>95579.53</v>
      </c>
    </row>
    <row r="1335" spans="1:5">
      <c r="A1335">
        <v>40700</v>
      </c>
      <c r="B1335" t="s">
        <v>8102</v>
      </c>
      <c r="C1335" t="s">
        <v>6760</v>
      </c>
      <c r="D1335" t="s">
        <v>6768</v>
      </c>
      <c r="E1335" s="196">
        <v>12583.68</v>
      </c>
    </row>
    <row r="1336" spans="1:5">
      <c r="A1336">
        <v>13458</v>
      </c>
      <c r="B1336" t="s">
        <v>8103</v>
      </c>
      <c r="C1336" t="s">
        <v>6760</v>
      </c>
      <c r="D1336" t="s">
        <v>6768</v>
      </c>
      <c r="E1336" s="196">
        <v>11957.6</v>
      </c>
    </row>
    <row r="1337" spans="1:5">
      <c r="A1337">
        <v>36524</v>
      </c>
      <c r="B1337" t="s">
        <v>8104</v>
      </c>
      <c r="C1337" t="s">
        <v>6760</v>
      </c>
      <c r="D1337" t="s">
        <v>6768</v>
      </c>
      <c r="E1337" s="196">
        <v>86280.46</v>
      </c>
    </row>
    <row r="1338" spans="1:5">
      <c r="A1338">
        <v>36526</v>
      </c>
      <c r="B1338" t="s">
        <v>8105</v>
      </c>
      <c r="C1338" t="s">
        <v>6760</v>
      </c>
      <c r="D1338" t="s">
        <v>6768</v>
      </c>
      <c r="E1338" s="196">
        <v>69528.3</v>
      </c>
    </row>
    <row r="1339" spans="1:5">
      <c r="A1339">
        <v>36523</v>
      </c>
      <c r="B1339" t="s">
        <v>8106</v>
      </c>
      <c r="C1339" t="s">
        <v>6760</v>
      </c>
      <c r="D1339" t="s">
        <v>6768</v>
      </c>
      <c r="E1339" s="196">
        <v>148850.72</v>
      </c>
    </row>
    <row r="1340" spans="1:5">
      <c r="A1340">
        <v>36527</v>
      </c>
      <c r="B1340" t="s">
        <v>8107</v>
      </c>
      <c r="C1340" t="s">
        <v>6760</v>
      </c>
      <c r="D1340" t="s">
        <v>6768</v>
      </c>
      <c r="E1340" s="196">
        <v>161682.54</v>
      </c>
    </row>
    <row r="1341" spans="1:5">
      <c r="A1341">
        <v>13803</v>
      </c>
      <c r="B1341" t="s">
        <v>8108</v>
      </c>
      <c r="C1341" t="s">
        <v>6760</v>
      </c>
      <c r="D1341" t="s">
        <v>6768</v>
      </c>
      <c r="E1341" s="196">
        <v>58463</v>
      </c>
    </row>
    <row r="1342" spans="1:5">
      <c r="A1342">
        <v>38642</v>
      </c>
      <c r="B1342" t="s">
        <v>8109</v>
      </c>
      <c r="C1342" t="s">
        <v>6760</v>
      </c>
      <c r="D1342" t="s">
        <v>6768</v>
      </c>
      <c r="E1342" s="196">
        <v>37643.839999999997</v>
      </c>
    </row>
    <row r="1343" spans="1:5">
      <c r="A1343">
        <v>36522</v>
      </c>
      <c r="B1343" t="s">
        <v>8110</v>
      </c>
      <c r="C1343" t="s">
        <v>6760</v>
      </c>
      <c r="D1343" t="s">
        <v>6768</v>
      </c>
      <c r="E1343" s="196">
        <v>43779.34</v>
      </c>
    </row>
    <row r="1344" spans="1:5">
      <c r="A1344">
        <v>36525</v>
      </c>
      <c r="B1344" t="s">
        <v>8111</v>
      </c>
      <c r="C1344" t="s">
        <v>6760</v>
      </c>
      <c r="D1344" t="s">
        <v>6768</v>
      </c>
      <c r="E1344" s="196">
        <v>58630.76</v>
      </c>
    </row>
    <row r="1345" spans="1:5">
      <c r="A1345">
        <v>41991</v>
      </c>
      <c r="B1345" t="s">
        <v>8112</v>
      </c>
      <c r="C1345" t="s">
        <v>6760</v>
      </c>
      <c r="D1345" t="s">
        <v>6768</v>
      </c>
      <c r="E1345" s="196">
        <v>2166.4899999999998</v>
      </c>
    </row>
    <row r="1346" spans="1:5">
      <c r="A1346">
        <v>34348</v>
      </c>
      <c r="B1346" t="s">
        <v>8113</v>
      </c>
      <c r="C1346" t="s">
        <v>6785</v>
      </c>
      <c r="D1346" t="s">
        <v>6761</v>
      </c>
      <c r="E1346" s="195">
        <v>11.83</v>
      </c>
    </row>
    <row r="1347" spans="1:5">
      <c r="A1347">
        <v>34347</v>
      </c>
      <c r="B1347" t="s">
        <v>8114</v>
      </c>
      <c r="C1347" t="s">
        <v>6785</v>
      </c>
      <c r="D1347" t="s">
        <v>6761</v>
      </c>
      <c r="E1347" s="195">
        <v>8.98</v>
      </c>
    </row>
    <row r="1348" spans="1:5">
      <c r="A1348">
        <v>11146</v>
      </c>
      <c r="B1348" t="s">
        <v>8115</v>
      </c>
      <c r="C1348" t="s">
        <v>6966</v>
      </c>
      <c r="D1348" t="s">
        <v>6761</v>
      </c>
      <c r="E1348" s="195">
        <v>373.26</v>
      </c>
    </row>
    <row r="1349" spans="1:5">
      <c r="A1349">
        <v>11147</v>
      </c>
      <c r="B1349" t="s">
        <v>8116</v>
      </c>
      <c r="C1349" t="s">
        <v>6966</v>
      </c>
      <c r="D1349" t="s">
        <v>6761</v>
      </c>
      <c r="E1349" s="195">
        <v>387.08</v>
      </c>
    </row>
    <row r="1350" spans="1:5">
      <c r="A1350">
        <v>34872</v>
      </c>
      <c r="B1350" t="s">
        <v>8117</v>
      </c>
      <c r="C1350" t="s">
        <v>6966</v>
      </c>
      <c r="D1350" t="s">
        <v>6761</v>
      </c>
      <c r="E1350" s="195">
        <v>400.91</v>
      </c>
    </row>
    <row r="1351" spans="1:5">
      <c r="A1351">
        <v>34491</v>
      </c>
      <c r="B1351" t="s">
        <v>8118</v>
      </c>
      <c r="C1351" t="s">
        <v>6966</v>
      </c>
      <c r="D1351" t="s">
        <v>6761</v>
      </c>
      <c r="E1351" s="195">
        <v>409.02</v>
      </c>
    </row>
    <row r="1352" spans="1:5">
      <c r="A1352">
        <v>34770</v>
      </c>
      <c r="B1352" t="s">
        <v>8119</v>
      </c>
      <c r="C1352" t="s">
        <v>7933</v>
      </c>
      <c r="D1352" t="s">
        <v>6768</v>
      </c>
      <c r="E1352" s="195">
        <v>302.55</v>
      </c>
    </row>
    <row r="1353" spans="1:5">
      <c r="A1353">
        <v>1518</v>
      </c>
      <c r="B1353" t="s">
        <v>8120</v>
      </c>
      <c r="C1353" t="s">
        <v>7933</v>
      </c>
      <c r="D1353" t="s">
        <v>6768</v>
      </c>
      <c r="E1353" s="195">
        <v>326.52</v>
      </c>
    </row>
    <row r="1354" spans="1:5">
      <c r="A1354">
        <v>41965</v>
      </c>
      <c r="B1354" t="s">
        <v>8121</v>
      </c>
      <c r="C1354" t="s">
        <v>7933</v>
      </c>
      <c r="D1354" t="s">
        <v>6768</v>
      </c>
      <c r="E1354" s="195">
        <v>316.33</v>
      </c>
    </row>
    <row r="1355" spans="1:5">
      <c r="A1355">
        <v>34492</v>
      </c>
      <c r="B1355" t="s">
        <v>8122</v>
      </c>
      <c r="C1355" t="s">
        <v>6966</v>
      </c>
      <c r="D1355" t="s">
        <v>6761</v>
      </c>
      <c r="E1355" s="195">
        <v>338.7</v>
      </c>
    </row>
    <row r="1356" spans="1:5">
      <c r="A1356">
        <v>1524</v>
      </c>
      <c r="B1356" t="s">
        <v>8123</v>
      </c>
      <c r="C1356" t="s">
        <v>6966</v>
      </c>
      <c r="D1356" t="s">
        <v>6765</v>
      </c>
      <c r="E1356" s="195">
        <v>394</v>
      </c>
    </row>
    <row r="1357" spans="1:5">
      <c r="A1357">
        <v>38404</v>
      </c>
      <c r="B1357" t="s">
        <v>8124</v>
      </c>
      <c r="C1357" t="s">
        <v>6966</v>
      </c>
      <c r="D1357" t="s">
        <v>6761</v>
      </c>
      <c r="E1357" s="195">
        <v>415.85</v>
      </c>
    </row>
    <row r="1358" spans="1:5">
      <c r="A1358">
        <v>39849</v>
      </c>
      <c r="B1358" t="s">
        <v>8125</v>
      </c>
      <c r="C1358" t="s">
        <v>6966</v>
      </c>
      <c r="D1358" t="s">
        <v>6761</v>
      </c>
      <c r="E1358" s="195">
        <v>414.96</v>
      </c>
    </row>
    <row r="1359" spans="1:5">
      <c r="A1359">
        <v>38464</v>
      </c>
      <c r="B1359" t="s">
        <v>8126</v>
      </c>
      <c r="C1359" t="s">
        <v>6966</v>
      </c>
      <c r="D1359" t="s">
        <v>6761</v>
      </c>
      <c r="E1359" s="195">
        <v>502.35</v>
      </c>
    </row>
    <row r="1360" spans="1:5">
      <c r="A1360">
        <v>34493</v>
      </c>
      <c r="B1360" t="s">
        <v>8127</v>
      </c>
      <c r="C1360" t="s">
        <v>6966</v>
      </c>
      <c r="D1360" t="s">
        <v>6761</v>
      </c>
      <c r="E1360" s="195">
        <v>351.83</v>
      </c>
    </row>
    <row r="1361" spans="1:5">
      <c r="A1361">
        <v>1527</v>
      </c>
      <c r="B1361" t="s">
        <v>8128</v>
      </c>
      <c r="C1361" t="s">
        <v>6966</v>
      </c>
      <c r="D1361" t="s">
        <v>6761</v>
      </c>
      <c r="E1361" s="195">
        <v>410.58</v>
      </c>
    </row>
    <row r="1362" spans="1:5">
      <c r="A1362">
        <v>38405</v>
      </c>
      <c r="B1362" t="s">
        <v>8129</v>
      </c>
      <c r="C1362" t="s">
        <v>6966</v>
      </c>
      <c r="D1362" t="s">
        <v>6761</v>
      </c>
      <c r="E1362" s="195">
        <v>440.8</v>
      </c>
    </row>
    <row r="1363" spans="1:5">
      <c r="A1363">
        <v>38408</v>
      </c>
      <c r="B1363" t="s">
        <v>8130</v>
      </c>
      <c r="C1363" t="s">
        <v>6966</v>
      </c>
      <c r="D1363" t="s">
        <v>6761</v>
      </c>
      <c r="E1363" s="195">
        <v>458.37</v>
      </c>
    </row>
    <row r="1364" spans="1:5">
      <c r="A1364">
        <v>34494</v>
      </c>
      <c r="B1364" t="s">
        <v>8131</v>
      </c>
      <c r="C1364" t="s">
        <v>6966</v>
      </c>
      <c r="D1364" t="s">
        <v>6761</v>
      </c>
      <c r="E1364" s="195">
        <v>367.45</v>
      </c>
    </row>
    <row r="1365" spans="1:5">
      <c r="A1365">
        <v>1525</v>
      </c>
      <c r="B1365" t="s">
        <v>8132</v>
      </c>
      <c r="C1365" t="s">
        <v>6966</v>
      </c>
      <c r="D1365" t="s">
        <v>6761</v>
      </c>
      <c r="E1365" s="195">
        <v>424.41</v>
      </c>
    </row>
    <row r="1366" spans="1:5">
      <c r="A1366">
        <v>38406</v>
      </c>
      <c r="B1366" t="s">
        <v>8133</v>
      </c>
      <c r="C1366" t="s">
        <v>6966</v>
      </c>
      <c r="D1366" t="s">
        <v>6761</v>
      </c>
      <c r="E1366" s="195">
        <v>463.14</v>
      </c>
    </row>
    <row r="1367" spans="1:5">
      <c r="A1367">
        <v>38409</v>
      </c>
      <c r="B1367" t="s">
        <v>8134</v>
      </c>
      <c r="C1367" t="s">
        <v>6966</v>
      </c>
      <c r="D1367" t="s">
        <v>6761</v>
      </c>
      <c r="E1367" s="195">
        <v>494.08</v>
      </c>
    </row>
    <row r="1368" spans="1:5">
      <c r="A1368">
        <v>34495</v>
      </c>
      <c r="B1368" t="s">
        <v>8135</v>
      </c>
      <c r="C1368" t="s">
        <v>6966</v>
      </c>
      <c r="D1368" t="s">
        <v>6761</v>
      </c>
      <c r="E1368" s="195">
        <v>383.14</v>
      </c>
    </row>
    <row r="1369" spans="1:5">
      <c r="A1369">
        <v>11145</v>
      </c>
      <c r="B1369" t="s">
        <v>8136</v>
      </c>
      <c r="C1369" t="s">
        <v>6966</v>
      </c>
      <c r="D1369" t="s">
        <v>6761</v>
      </c>
      <c r="E1369" s="195">
        <v>439.62</v>
      </c>
    </row>
    <row r="1370" spans="1:5">
      <c r="A1370">
        <v>34496</v>
      </c>
      <c r="B1370" t="s">
        <v>8137</v>
      </c>
      <c r="C1370" t="s">
        <v>6966</v>
      </c>
      <c r="D1370" t="s">
        <v>6761</v>
      </c>
      <c r="E1370" s="195">
        <v>400.22</v>
      </c>
    </row>
    <row r="1371" spans="1:5">
      <c r="A1371">
        <v>34479</v>
      </c>
      <c r="B1371" t="s">
        <v>8138</v>
      </c>
      <c r="C1371" t="s">
        <v>6966</v>
      </c>
      <c r="D1371" t="s">
        <v>6761</v>
      </c>
      <c r="E1371" s="195">
        <v>456.21</v>
      </c>
    </row>
    <row r="1372" spans="1:5">
      <c r="A1372">
        <v>34481</v>
      </c>
      <c r="B1372" t="s">
        <v>8139</v>
      </c>
      <c r="C1372" t="s">
        <v>6966</v>
      </c>
      <c r="D1372" t="s">
        <v>6761</v>
      </c>
      <c r="E1372" s="195">
        <v>512.89</v>
      </c>
    </row>
    <row r="1373" spans="1:5">
      <c r="A1373">
        <v>34483</v>
      </c>
      <c r="B1373" t="s">
        <v>8140</v>
      </c>
      <c r="C1373" t="s">
        <v>6966</v>
      </c>
      <c r="D1373" t="s">
        <v>6761</v>
      </c>
      <c r="E1373" s="195">
        <v>608.28</v>
      </c>
    </row>
    <row r="1374" spans="1:5">
      <c r="A1374">
        <v>34485</v>
      </c>
      <c r="B1374" t="s">
        <v>8141</v>
      </c>
      <c r="C1374" t="s">
        <v>6966</v>
      </c>
      <c r="D1374" t="s">
        <v>6761</v>
      </c>
      <c r="E1374" s="195">
        <v>781.08</v>
      </c>
    </row>
    <row r="1375" spans="1:5">
      <c r="A1375">
        <v>34497</v>
      </c>
      <c r="B1375" t="s">
        <v>8142</v>
      </c>
      <c r="C1375" t="s">
        <v>6966</v>
      </c>
      <c r="D1375" t="s">
        <v>6761</v>
      </c>
      <c r="E1375" s="196">
        <v>1078.31</v>
      </c>
    </row>
    <row r="1376" spans="1:5">
      <c r="A1376">
        <v>14041</v>
      </c>
      <c r="B1376" t="s">
        <v>8143</v>
      </c>
      <c r="C1376" t="s">
        <v>6966</v>
      </c>
      <c r="D1376" t="s">
        <v>6761</v>
      </c>
      <c r="E1376" s="195">
        <v>337.95</v>
      </c>
    </row>
    <row r="1377" spans="1:5">
      <c r="A1377">
        <v>1523</v>
      </c>
      <c r="B1377" t="s">
        <v>8144</v>
      </c>
      <c r="C1377" t="s">
        <v>6966</v>
      </c>
      <c r="D1377" t="s">
        <v>6761</v>
      </c>
      <c r="E1377" s="195">
        <v>341.18</v>
      </c>
    </row>
    <row r="1378" spans="1:5">
      <c r="A1378">
        <v>14052</v>
      </c>
      <c r="B1378" t="s">
        <v>8145</v>
      </c>
      <c r="C1378" t="s">
        <v>6760</v>
      </c>
      <c r="D1378" t="s">
        <v>6761</v>
      </c>
      <c r="E1378" s="195">
        <v>6.41</v>
      </c>
    </row>
    <row r="1379" spans="1:5">
      <c r="A1379">
        <v>14054</v>
      </c>
      <c r="B1379" t="s">
        <v>8146</v>
      </c>
      <c r="C1379" t="s">
        <v>6760</v>
      </c>
      <c r="D1379" t="s">
        <v>6761</v>
      </c>
      <c r="E1379" s="195">
        <v>8.33</v>
      </c>
    </row>
    <row r="1380" spans="1:5">
      <c r="A1380">
        <v>14053</v>
      </c>
      <c r="B1380" t="s">
        <v>8147</v>
      </c>
      <c r="C1380" t="s">
        <v>6760</v>
      </c>
      <c r="D1380" t="s">
        <v>6761</v>
      </c>
      <c r="E1380" s="195">
        <v>6.51</v>
      </c>
    </row>
    <row r="1381" spans="1:5">
      <c r="A1381">
        <v>2558</v>
      </c>
      <c r="B1381" t="s">
        <v>8148</v>
      </c>
      <c r="C1381" t="s">
        <v>6760</v>
      </c>
      <c r="D1381" t="s">
        <v>6761</v>
      </c>
      <c r="E1381" s="195">
        <v>4.9000000000000004</v>
      </c>
    </row>
    <row r="1382" spans="1:5">
      <c r="A1382">
        <v>2560</v>
      </c>
      <c r="B1382" t="s">
        <v>8149</v>
      </c>
      <c r="C1382" t="s">
        <v>6760</v>
      </c>
      <c r="D1382" t="s">
        <v>6761</v>
      </c>
      <c r="E1382" s="195">
        <v>8.6199999999999992</v>
      </c>
    </row>
    <row r="1383" spans="1:5">
      <c r="A1383">
        <v>2559</v>
      </c>
      <c r="B1383" t="s">
        <v>8150</v>
      </c>
      <c r="C1383" t="s">
        <v>6760</v>
      </c>
      <c r="D1383" t="s">
        <v>6765</v>
      </c>
      <c r="E1383" s="195">
        <v>6.9</v>
      </c>
    </row>
    <row r="1384" spans="1:5">
      <c r="A1384">
        <v>2592</v>
      </c>
      <c r="B1384" t="s">
        <v>8151</v>
      </c>
      <c r="C1384" t="s">
        <v>6760</v>
      </c>
      <c r="D1384" t="s">
        <v>6761</v>
      </c>
      <c r="E1384" s="195">
        <v>114.38</v>
      </c>
    </row>
    <row r="1385" spans="1:5">
      <c r="A1385">
        <v>2566</v>
      </c>
      <c r="B1385" t="s">
        <v>8152</v>
      </c>
      <c r="C1385" t="s">
        <v>6760</v>
      </c>
      <c r="D1385" t="s">
        <v>6761</v>
      </c>
      <c r="E1385" s="195">
        <v>11.51</v>
      </c>
    </row>
    <row r="1386" spans="1:5">
      <c r="A1386">
        <v>2589</v>
      </c>
      <c r="B1386" t="s">
        <v>8153</v>
      </c>
      <c r="C1386" t="s">
        <v>6760</v>
      </c>
      <c r="D1386" t="s">
        <v>6761</v>
      </c>
      <c r="E1386" s="195">
        <v>15.3</v>
      </c>
    </row>
    <row r="1387" spans="1:5">
      <c r="A1387">
        <v>2591</v>
      </c>
      <c r="B1387" t="s">
        <v>8154</v>
      </c>
      <c r="C1387" t="s">
        <v>6760</v>
      </c>
      <c r="D1387" t="s">
        <v>6761</v>
      </c>
      <c r="E1387" s="195">
        <v>5.58</v>
      </c>
    </row>
    <row r="1388" spans="1:5">
      <c r="A1388">
        <v>2590</v>
      </c>
      <c r="B1388" t="s">
        <v>8155</v>
      </c>
      <c r="C1388" t="s">
        <v>6760</v>
      </c>
      <c r="D1388" t="s">
        <v>6761</v>
      </c>
      <c r="E1388" s="195">
        <v>9.39</v>
      </c>
    </row>
    <row r="1389" spans="1:5">
      <c r="A1389">
        <v>2567</v>
      </c>
      <c r="B1389" t="s">
        <v>8156</v>
      </c>
      <c r="C1389" t="s">
        <v>6760</v>
      </c>
      <c r="D1389" t="s">
        <v>6761</v>
      </c>
      <c r="E1389" s="195">
        <v>22.44</v>
      </c>
    </row>
    <row r="1390" spans="1:5">
      <c r="A1390">
        <v>2565</v>
      </c>
      <c r="B1390" t="s">
        <v>8157</v>
      </c>
      <c r="C1390" t="s">
        <v>6760</v>
      </c>
      <c r="D1390" t="s">
        <v>6761</v>
      </c>
      <c r="E1390" s="195">
        <v>5.59</v>
      </c>
    </row>
    <row r="1391" spans="1:5">
      <c r="A1391">
        <v>2568</v>
      </c>
      <c r="B1391" t="s">
        <v>8158</v>
      </c>
      <c r="C1391" t="s">
        <v>6760</v>
      </c>
      <c r="D1391" t="s">
        <v>6761</v>
      </c>
      <c r="E1391" s="195">
        <v>62.32</v>
      </c>
    </row>
    <row r="1392" spans="1:5">
      <c r="A1392">
        <v>2594</v>
      </c>
      <c r="B1392" t="s">
        <v>8159</v>
      </c>
      <c r="C1392" t="s">
        <v>6760</v>
      </c>
      <c r="D1392" t="s">
        <v>6761</v>
      </c>
      <c r="E1392" s="195">
        <v>103.82</v>
      </c>
    </row>
    <row r="1393" spans="1:5">
      <c r="A1393">
        <v>2587</v>
      </c>
      <c r="B1393" t="s">
        <v>8160</v>
      </c>
      <c r="C1393" t="s">
        <v>6760</v>
      </c>
      <c r="D1393" t="s">
        <v>6761</v>
      </c>
      <c r="E1393" s="195">
        <v>17.690000000000001</v>
      </c>
    </row>
    <row r="1394" spans="1:5">
      <c r="A1394">
        <v>2588</v>
      </c>
      <c r="B1394" t="s">
        <v>8161</v>
      </c>
      <c r="C1394" t="s">
        <v>6760</v>
      </c>
      <c r="D1394" t="s">
        <v>6761</v>
      </c>
      <c r="E1394" s="195">
        <v>14.05</v>
      </c>
    </row>
    <row r="1395" spans="1:5">
      <c r="A1395">
        <v>2569</v>
      </c>
      <c r="B1395" t="s">
        <v>8162</v>
      </c>
      <c r="C1395" t="s">
        <v>6760</v>
      </c>
      <c r="D1395" t="s">
        <v>6761</v>
      </c>
      <c r="E1395" s="195">
        <v>5.41</v>
      </c>
    </row>
    <row r="1396" spans="1:5">
      <c r="A1396">
        <v>2570</v>
      </c>
      <c r="B1396" t="s">
        <v>8163</v>
      </c>
      <c r="C1396" t="s">
        <v>6760</v>
      </c>
      <c r="D1396" t="s">
        <v>6761</v>
      </c>
      <c r="E1396" s="195">
        <v>9.08</v>
      </c>
    </row>
    <row r="1397" spans="1:5">
      <c r="A1397">
        <v>2571</v>
      </c>
      <c r="B1397" t="s">
        <v>8164</v>
      </c>
      <c r="C1397" t="s">
        <v>6760</v>
      </c>
      <c r="D1397" t="s">
        <v>6761</v>
      </c>
      <c r="E1397" s="195">
        <v>26.95</v>
      </c>
    </row>
    <row r="1398" spans="1:5">
      <c r="A1398">
        <v>2593</v>
      </c>
      <c r="B1398" t="s">
        <v>8165</v>
      </c>
      <c r="C1398" t="s">
        <v>6760</v>
      </c>
      <c r="D1398" t="s">
        <v>6761</v>
      </c>
      <c r="E1398" s="195">
        <v>5.77</v>
      </c>
    </row>
    <row r="1399" spans="1:5">
      <c r="A1399">
        <v>2572</v>
      </c>
      <c r="B1399" t="s">
        <v>8166</v>
      </c>
      <c r="C1399" t="s">
        <v>6760</v>
      </c>
      <c r="D1399" t="s">
        <v>6761</v>
      </c>
      <c r="E1399" s="195">
        <v>79.69</v>
      </c>
    </row>
    <row r="1400" spans="1:5">
      <c r="A1400">
        <v>2595</v>
      </c>
      <c r="B1400" t="s">
        <v>8167</v>
      </c>
      <c r="C1400" t="s">
        <v>6760</v>
      </c>
      <c r="D1400" t="s">
        <v>6761</v>
      </c>
      <c r="E1400" s="195">
        <v>124.34</v>
      </c>
    </row>
    <row r="1401" spans="1:5">
      <c r="A1401">
        <v>2576</v>
      </c>
      <c r="B1401" t="s">
        <v>8168</v>
      </c>
      <c r="C1401" t="s">
        <v>6760</v>
      </c>
      <c r="D1401" t="s">
        <v>6761</v>
      </c>
      <c r="E1401" s="195">
        <v>21.19</v>
      </c>
    </row>
    <row r="1402" spans="1:5">
      <c r="A1402">
        <v>2575</v>
      </c>
      <c r="B1402" t="s">
        <v>8169</v>
      </c>
      <c r="C1402" t="s">
        <v>6760</v>
      </c>
      <c r="D1402" t="s">
        <v>6761</v>
      </c>
      <c r="E1402" s="195">
        <v>15.93</v>
      </c>
    </row>
    <row r="1403" spans="1:5">
      <c r="A1403">
        <v>2573</v>
      </c>
      <c r="B1403" t="s">
        <v>8170</v>
      </c>
      <c r="C1403" t="s">
        <v>6760</v>
      </c>
      <c r="D1403" t="s">
        <v>6761</v>
      </c>
      <c r="E1403" s="195">
        <v>6.61</v>
      </c>
    </row>
    <row r="1404" spans="1:5">
      <c r="A1404">
        <v>2586</v>
      </c>
      <c r="B1404" t="s">
        <v>8171</v>
      </c>
      <c r="C1404" t="s">
        <v>6760</v>
      </c>
      <c r="D1404" t="s">
        <v>6761</v>
      </c>
      <c r="E1404" s="195">
        <v>10.72</v>
      </c>
    </row>
    <row r="1405" spans="1:5">
      <c r="A1405">
        <v>2577</v>
      </c>
      <c r="B1405" t="s">
        <v>8172</v>
      </c>
      <c r="C1405" t="s">
        <v>6760</v>
      </c>
      <c r="D1405" t="s">
        <v>6761</v>
      </c>
      <c r="E1405" s="195">
        <v>28.72</v>
      </c>
    </row>
    <row r="1406" spans="1:5">
      <c r="A1406">
        <v>2574</v>
      </c>
      <c r="B1406" t="s">
        <v>8173</v>
      </c>
      <c r="C1406" t="s">
        <v>6760</v>
      </c>
      <c r="D1406" t="s">
        <v>6761</v>
      </c>
      <c r="E1406" s="195">
        <v>6.66</v>
      </c>
    </row>
    <row r="1407" spans="1:5">
      <c r="A1407">
        <v>2578</v>
      </c>
      <c r="B1407" t="s">
        <v>8174</v>
      </c>
      <c r="C1407" t="s">
        <v>6760</v>
      </c>
      <c r="D1407" t="s">
        <v>6761</v>
      </c>
      <c r="E1407" s="195">
        <v>89.67</v>
      </c>
    </row>
    <row r="1408" spans="1:5">
      <c r="A1408">
        <v>2585</v>
      </c>
      <c r="B1408" t="s">
        <v>8175</v>
      </c>
      <c r="C1408" t="s">
        <v>6760</v>
      </c>
      <c r="D1408" t="s">
        <v>6761</v>
      </c>
      <c r="E1408" s="195">
        <v>123.05</v>
      </c>
    </row>
    <row r="1409" spans="1:5">
      <c r="A1409">
        <v>12008</v>
      </c>
      <c r="B1409" t="s">
        <v>8176</v>
      </c>
      <c r="C1409" t="s">
        <v>6760</v>
      </c>
      <c r="D1409" t="s">
        <v>6761</v>
      </c>
      <c r="E1409" s="195">
        <v>66.02</v>
      </c>
    </row>
    <row r="1410" spans="1:5">
      <c r="A1410">
        <v>2582</v>
      </c>
      <c r="B1410" t="s">
        <v>8177</v>
      </c>
      <c r="C1410" t="s">
        <v>6760</v>
      </c>
      <c r="D1410" t="s">
        <v>6761</v>
      </c>
      <c r="E1410" s="195">
        <v>19.66</v>
      </c>
    </row>
    <row r="1411" spans="1:5">
      <c r="A1411">
        <v>2597</v>
      </c>
      <c r="B1411" t="s">
        <v>8178</v>
      </c>
      <c r="C1411" t="s">
        <v>6760</v>
      </c>
      <c r="D1411" t="s">
        <v>6761</v>
      </c>
      <c r="E1411" s="195">
        <v>16.850000000000001</v>
      </c>
    </row>
    <row r="1412" spans="1:5">
      <c r="A1412">
        <v>2579</v>
      </c>
      <c r="B1412" t="s">
        <v>8179</v>
      </c>
      <c r="C1412" t="s">
        <v>6760</v>
      </c>
      <c r="D1412" t="s">
        <v>6761</v>
      </c>
      <c r="E1412" s="195">
        <v>8.02</v>
      </c>
    </row>
    <row r="1413" spans="1:5">
      <c r="A1413">
        <v>2581</v>
      </c>
      <c r="B1413" t="s">
        <v>8180</v>
      </c>
      <c r="C1413" t="s">
        <v>6760</v>
      </c>
      <c r="D1413" t="s">
        <v>6761</v>
      </c>
      <c r="E1413" s="195">
        <v>10.26</v>
      </c>
    </row>
    <row r="1414" spans="1:5">
      <c r="A1414">
        <v>2596</v>
      </c>
      <c r="B1414" t="s">
        <v>8181</v>
      </c>
      <c r="C1414" t="s">
        <v>6760</v>
      </c>
      <c r="D1414" t="s">
        <v>6761</v>
      </c>
      <c r="E1414" s="195">
        <v>30.36</v>
      </c>
    </row>
    <row r="1415" spans="1:5">
      <c r="A1415">
        <v>2580</v>
      </c>
      <c r="B1415" t="s">
        <v>8182</v>
      </c>
      <c r="C1415" t="s">
        <v>6760</v>
      </c>
      <c r="D1415" t="s">
        <v>6761</v>
      </c>
      <c r="E1415" s="195">
        <v>8.7899999999999991</v>
      </c>
    </row>
    <row r="1416" spans="1:5">
      <c r="A1416">
        <v>2583</v>
      </c>
      <c r="B1416" t="s">
        <v>8183</v>
      </c>
      <c r="C1416" t="s">
        <v>6760</v>
      </c>
      <c r="D1416" t="s">
        <v>6761</v>
      </c>
      <c r="E1416" s="195">
        <v>73.84</v>
      </c>
    </row>
    <row r="1417" spans="1:5">
      <c r="A1417">
        <v>2584</v>
      </c>
      <c r="B1417" t="s">
        <v>8184</v>
      </c>
      <c r="C1417" t="s">
        <v>6760</v>
      </c>
      <c r="D1417" t="s">
        <v>6761</v>
      </c>
      <c r="E1417" s="195">
        <v>122.93</v>
      </c>
    </row>
    <row r="1418" spans="1:5">
      <c r="A1418">
        <v>12010</v>
      </c>
      <c r="B1418" t="s">
        <v>8185</v>
      </c>
      <c r="C1418" t="s">
        <v>6760</v>
      </c>
      <c r="D1418" t="s">
        <v>6761</v>
      </c>
      <c r="E1418" s="195">
        <v>6.57</v>
      </c>
    </row>
    <row r="1419" spans="1:5">
      <c r="A1419">
        <v>39329</v>
      </c>
      <c r="B1419" t="s">
        <v>8186</v>
      </c>
      <c r="C1419" t="s">
        <v>6760</v>
      </c>
      <c r="D1419" t="s">
        <v>6761</v>
      </c>
      <c r="E1419" s="195">
        <v>6.87</v>
      </c>
    </row>
    <row r="1420" spans="1:5">
      <c r="A1420">
        <v>39330</v>
      </c>
      <c r="B1420" t="s">
        <v>8187</v>
      </c>
      <c r="C1420" t="s">
        <v>6760</v>
      </c>
      <c r="D1420" t="s">
        <v>6761</v>
      </c>
      <c r="E1420" s="195">
        <v>7.23</v>
      </c>
    </row>
    <row r="1421" spans="1:5">
      <c r="A1421">
        <v>39332</v>
      </c>
      <c r="B1421" t="s">
        <v>8188</v>
      </c>
      <c r="C1421" t="s">
        <v>6760</v>
      </c>
      <c r="D1421" t="s">
        <v>6761</v>
      </c>
      <c r="E1421" s="195">
        <v>8.08</v>
      </c>
    </row>
    <row r="1422" spans="1:5">
      <c r="A1422">
        <v>39331</v>
      </c>
      <c r="B1422" t="s">
        <v>8189</v>
      </c>
      <c r="C1422" t="s">
        <v>6760</v>
      </c>
      <c r="D1422" t="s">
        <v>6761</v>
      </c>
      <c r="E1422" s="195">
        <v>6.43</v>
      </c>
    </row>
    <row r="1423" spans="1:5">
      <c r="A1423">
        <v>39333</v>
      </c>
      <c r="B1423" t="s">
        <v>8190</v>
      </c>
      <c r="C1423" t="s">
        <v>6760</v>
      </c>
      <c r="D1423" t="s">
        <v>6761</v>
      </c>
      <c r="E1423" s="195">
        <v>6.27</v>
      </c>
    </row>
    <row r="1424" spans="1:5">
      <c r="A1424">
        <v>39335</v>
      </c>
      <c r="B1424" t="s">
        <v>8191</v>
      </c>
      <c r="C1424" t="s">
        <v>6760</v>
      </c>
      <c r="D1424" t="s">
        <v>6761</v>
      </c>
      <c r="E1424" s="195">
        <v>7.26</v>
      </c>
    </row>
    <row r="1425" spans="1:5">
      <c r="A1425">
        <v>39334</v>
      </c>
      <c r="B1425" t="s">
        <v>8192</v>
      </c>
      <c r="C1425" t="s">
        <v>6760</v>
      </c>
      <c r="D1425" t="s">
        <v>6761</v>
      </c>
      <c r="E1425" s="195">
        <v>5.77</v>
      </c>
    </row>
    <row r="1426" spans="1:5">
      <c r="A1426">
        <v>12016</v>
      </c>
      <c r="B1426" t="s">
        <v>8193</v>
      </c>
      <c r="C1426" t="s">
        <v>6760</v>
      </c>
      <c r="D1426" t="s">
        <v>6761</v>
      </c>
      <c r="E1426" s="195">
        <v>7.24</v>
      </c>
    </row>
    <row r="1427" spans="1:5">
      <c r="A1427">
        <v>12015</v>
      </c>
      <c r="B1427" t="s">
        <v>8194</v>
      </c>
      <c r="C1427" t="s">
        <v>6760</v>
      </c>
      <c r="D1427" t="s">
        <v>6761</v>
      </c>
      <c r="E1427" s="195">
        <v>8.43</v>
      </c>
    </row>
    <row r="1428" spans="1:5">
      <c r="A1428">
        <v>12020</v>
      </c>
      <c r="B1428" t="s">
        <v>8195</v>
      </c>
      <c r="C1428" t="s">
        <v>6760</v>
      </c>
      <c r="D1428" t="s">
        <v>6761</v>
      </c>
      <c r="E1428" s="195">
        <v>7.24</v>
      </c>
    </row>
    <row r="1429" spans="1:5">
      <c r="A1429">
        <v>12019</v>
      </c>
      <c r="B1429" t="s">
        <v>8196</v>
      </c>
      <c r="C1429" t="s">
        <v>6760</v>
      </c>
      <c r="D1429" t="s">
        <v>6761</v>
      </c>
      <c r="E1429" s="195">
        <v>8.43</v>
      </c>
    </row>
    <row r="1430" spans="1:5">
      <c r="A1430">
        <v>39336</v>
      </c>
      <c r="B1430" t="s">
        <v>8197</v>
      </c>
      <c r="C1430" t="s">
        <v>6760</v>
      </c>
      <c r="D1430" t="s">
        <v>6761</v>
      </c>
      <c r="E1430" s="195">
        <v>7.23</v>
      </c>
    </row>
    <row r="1431" spans="1:5">
      <c r="A1431">
        <v>39338</v>
      </c>
      <c r="B1431" t="s">
        <v>8198</v>
      </c>
      <c r="C1431" t="s">
        <v>6760</v>
      </c>
      <c r="D1431" t="s">
        <v>6761</v>
      </c>
      <c r="E1431" s="195">
        <v>8.08</v>
      </c>
    </row>
    <row r="1432" spans="1:5">
      <c r="A1432">
        <v>39337</v>
      </c>
      <c r="B1432" t="s">
        <v>8199</v>
      </c>
      <c r="C1432" t="s">
        <v>6760</v>
      </c>
      <c r="D1432" t="s">
        <v>6761</v>
      </c>
      <c r="E1432" s="195">
        <v>6.43</v>
      </c>
    </row>
    <row r="1433" spans="1:5">
      <c r="A1433">
        <v>39341</v>
      </c>
      <c r="B1433" t="s">
        <v>8200</v>
      </c>
      <c r="C1433" t="s">
        <v>6760</v>
      </c>
      <c r="D1433" t="s">
        <v>6761</v>
      </c>
      <c r="E1433" s="195">
        <v>10.54</v>
      </c>
    </row>
    <row r="1434" spans="1:5">
      <c r="A1434">
        <v>39340</v>
      </c>
      <c r="B1434" t="s">
        <v>8201</v>
      </c>
      <c r="C1434" t="s">
        <v>6760</v>
      </c>
      <c r="D1434" t="s">
        <v>6761</v>
      </c>
      <c r="E1434" s="195">
        <v>7.74</v>
      </c>
    </row>
    <row r="1435" spans="1:5">
      <c r="A1435">
        <v>12025</v>
      </c>
      <c r="B1435" t="s">
        <v>8202</v>
      </c>
      <c r="C1435" t="s">
        <v>6760</v>
      </c>
      <c r="D1435" t="s">
        <v>6761</v>
      </c>
      <c r="E1435" s="195">
        <v>7.99</v>
      </c>
    </row>
    <row r="1436" spans="1:5">
      <c r="A1436">
        <v>39342</v>
      </c>
      <c r="B1436" t="s">
        <v>8203</v>
      </c>
      <c r="C1436" t="s">
        <v>6760</v>
      </c>
      <c r="D1436" t="s">
        <v>6761</v>
      </c>
      <c r="E1436" s="195">
        <v>10.54</v>
      </c>
    </row>
    <row r="1437" spans="1:5">
      <c r="A1437">
        <v>39343</v>
      </c>
      <c r="B1437" t="s">
        <v>8204</v>
      </c>
      <c r="C1437" t="s">
        <v>6760</v>
      </c>
      <c r="D1437" t="s">
        <v>6761</v>
      </c>
      <c r="E1437" s="195">
        <v>8.9</v>
      </c>
    </row>
    <row r="1438" spans="1:5">
      <c r="A1438">
        <v>39345</v>
      </c>
      <c r="B1438" t="s">
        <v>8205</v>
      </c>
      <c r="C1438" t="s">
        <v>6760</v>
      </c>
      <c r="D1438" t="s">
        <v>6761</v>
      </c>
      <c r="E1438" s="195">
        <v>12.04</v>
      </c>
    </row>
    <row r="1439" spans="1:5">
      <c r="A1439">
        <v>39344</v>
      </c>
      <c r="B1439" t="s">
        <v>8206</v>
      </c>
      <c r="C1439" t="s">
        <v>6760</v>
      </c>
      <c r="D1439" t="s">
        <v>6761</v>
      </c>
      <c r="E1439" s="195">
        <v>8.6</v>
      </c>
    </row>
    <row r="1440" spans="1:5">
      <c r="A1440">
        <v>12623</v>
      </c>
      <c r="B1440" t="s">
        <v>8207</v>
      </c>
      <c r="C1440" t="s">
        <v>6785</v>
      </c>
      <c r="D1440" t="s">
        <v>6768</v>
      </c>
      <c r="E1440" s="195">
        <v>9.36</v>
      </c>
    </row>
    <row r="1441" spans="1:5">
      <c r="A1441">
        <v>34498</v>
      </c>
      <c r="B1441" t="s">
        <v>8208</v>
      </c>
      <c r="C1441" t="s">
        <v>6760</v>
      </c>
      <c r="D1441" t="s">
        <v>6761</v>
      </c>
      <c r="E1441" s="195">
        <v>66.73</v>
      </c>
    </row>
    <row r="1442" spans="1:5">
      <c r="A1442">
        <v>13244</v>
      </c>
      <c r="B1442" t="s">
        <v>8209</v>
      </c>
      <c r="C1442" t="s">
        <v>6760</v>
      </c>
      <c r="D1442" t="s">
        <v>6765</v>
      </c>
      <c r="E1442" s="195">
        <v>28.09</v>
      </c>
    </row>
    <row r="1443" spans="1:5">
      <c r="A1443">
        <v>38998</v>
      </c>
      <c r="B1443" t="s">
        <v>8210</v>
      </c>
      <c r="C1443" t="s">
        <v>6760</v>
      </c>
      <c r="D1443" t="s">
        <v>6761</v>
      </c>
      <c r="E1443" s="195">
        <v>8.4600000000000009</v>
      </c>
    </row>
    <row r="1444" spans="1:5">
      <c r="A1444">
        <v>38999</v>
      </c>
      <c r="B1444" t="s">
        <v>8211</v>
      </c>
      <c r="C1444" t="s">
        <v>6760</v>
      </c>
      <c r="D1444" t="s">
        <v>6761</v>
      </c>
      <c r="E1444" s="195">
        <v>14</v>
      </c>
    </row>
    <row r="1445" spans="1:5">
      <c r="A1445">
        <v>38996</v>
      </c>
      <c r="B1445" t="s">
        <v>8212</v>
      </c>
      <c r="C1445" t="s">
        <v>6760</v>
      </c>
      <c r="D1445" t="s">
        <v>6761</v>
      </c>
      <c r="E1445" s="195">
        <v>12.23</v>
      </c>
    </row>
    <row r="1446" spans="1:5">
      <c r="A1446">
        <v>38997</v>
      </c>
      <c r="B1446" t="s">
        <v>8213</v>
      </c>
      <c r="C1446" t="s">
        <v>6760</v>
      </c>
      <c r="D1446" t="s">
        <v>6761</v>
      </c>
      <c r="E1446" s="195">
        <v>19.79</v>
      </c>
    </row>
    <row r="1447" spans="1:5">
      <c r="A1447">
        <v>39862</v>
      </c>
      <c r="B1447" t="s">
        <v>8214</v>
      </c>
      <c r="C1447" t="s">
        <v>6760</v>
      </c>
      <c r="D1447" t="s">
        <v>6768</v>
      </c>
      <c r="E1447" s="195">
        <v>8.02</v>
      </c>
    </row>
    <row r="1448" spans="1:5">
      <c r="A1448">
        <v>39863</v>
      </c>
      <c r="B1448" t="s">
        <v>8215</v>
      </c>
      <c r="C1448" t="s">
        <v>6760</v>
      </c>
      <c r="D1448" t="s">
        <v>6768</v>
      </c>
      <c r="E1448" s="195">
        <v>8.1300000000000008</v>
      </c>
    </row>
    <row r="1449" spans="1:5">
      <c r="A1449">
        <v>39864</v>
      </c>
      <c r="B1449" t="s">
        <v>8216</v>
      </c>
      <c r="C1449" t="s">
        <v>6760</v>
      </c>
      <c r="D1449" t="s">
        <v>6768</v>
      </c>
      <c r="E1449" s="195">
        <v>10.09</v>
      </c>
    </row>
    <row r="1450" spans="1:5">
      <c r="A1450">
        <v>39865</v>
      </c>
      <c r="B1450" t="s">
        <v>8217</v>
      </c>
      <c r="C1450" t="s">
        <v>6760</v>
      </c>
      <c r="D1450" t="s">
        <v>6768</v>
      </c>
      <c r="E1450" s="195">
        <v>14.23</v>
      </c>
    </row>
    <row r="1451" spans="1:5">
      <c r="A1451">
        <v>2517</v>
      </c>
      <c r="B1451" t="s">
        <v>8218</v>
      </c>
      <c r="C1451" t="s">
        <v>6760</v>
      </c>
      <c r="D1451" t="s">
        <v>6761</v>
      </c>
      <c r="E1451" s="195">
        <v>12.24</v>
      </c>
    </row>
    <row r="1452" spans="1:5">
      <c r="A1452">
        <v>2522</v>
      </c>
      <c r="B1452" t="s">
        <v>8219</v>
      </c>
      <c r="C1452" t="s">
        <v>6760</v>
      </c>
      <c r="D1452" t="s">
        <v>6761</v>
      </c>
      <c r="E1452" s="195">
        <v>7.91</v>
      </c>
    </row>
    <row r="1453" spans="1:5">
      <c r="A1453">
        <v>2548</v>
      </c>
      <c r="B1453" t="s">
        <v>8220</v>
      </c>
      <c r="C1453" t="s">
        <v>6760</v>
      </c>
      <c r="D1453" t="s">
        <v>6761</v>
      </c>
      <c r="E1453" s="195">
        <v>4.8600000000000003</v>
      </c>
    </row>
    <row r="1454" spans="1:5">
      <c r="A1454">
        <v>2516</v>
      </c>
      <c r="B1454" t="s">
        <v>8221</v>
      </c>
      <c r="C1454" t="s">
        <v>6760</v>
      </c>
      <c r="D1454" t="s">
        <v>6761</v>
      </c>
      <c r="E1454" s="195">
        <v>6.35</v>
      </c>
    </row>
    <row r="1455" spans="1:5">
      <c r="A1455">
        <v>2518</v>
      </c>
      <c r="B1455" t="s">
        <v>8222</v>
      </c>
      <c r="C1455" t="s">
        <v>6760</v>
      </c>
      <c r="D1455" t="s">
        <v>6761</v>
      </c>
      <c r="E1455" s="195">
        <v>58.3</v>
      </c>
    </row>
    <row r="1456" spans="1:5">
      <c r="A1456">
        <v>2521</v>
      </c>
      <c r="B1456" t="s">
        <v>8223</v>
      </c>
      <c r="C1456" t="s">
        <v>6760</v>
      </c>
      <c r="D1456" t="s">
        <v>6761</v>
      </c>
      <c r="E1456" s="195">
        <v>24.81</v>
      </c>
    </row>
    <row r="1457" spans="1:5">
      <c r="A1457">
        <v>2515</v>
      </c>
      <c r="B1457" t="s">
        <v>8224</v>
      </c>
      <c r="C1457" t="s">
        <v>6760</v>
      </c>
      <c r="D1457" t="s">
        <v>6761</v>
      </c>
      <c r="E1457" s="195">
        <v>5.29</v>
      </c>
    </row>
    <row r="1458" spans="1:5">
      <c r="A1458">
        <v>2519</v>
      </c>
      <c r="B1458" t="s">
        <v>8225</v>
      </c>
      <c r="C1458" t="s">
        <v>6760</v>
      </c>
      <c r="D1458" t="s">
        <v>6761</v>
      </c>
      <c r="E1458" s="195">
        <v>70.290000000000006</v>
      </c>
    </row>
    <row r="1459" spans="1:5">
      <c r="A1459">
        <v>2520</v>
      </c>
      <c r="B1459" t="s">
        <v>8226</v>
      </c>
      <c r="C1459" t="s">
        <v>6760</v>
      </c>
      <c r="D1459" t="s">
        <v>6761</v>
      </c>
      <c r="E1459" s="195">
        <v>129.38</v>
      </c>
    </row>
    <row r="1460" spans="1:5">
      <c r="A1460">
        <v>1602</v>
      </c>
      <c r="B1460" t="s">
        <v>8227</v>
      </c>
      <c r="C1460" t="s">
        <v>6760</v>
      </c>
      <c r="D1460" t="s">
        <v>6761</v>
      </c>
      <c r="E1460" s="195">
        <v>31.47</v>
      </c>
    </row>
    <row r="1461" spans="1:5">
      <c r="A1461">
        <v>1601</v>
      </c>
      <c r="B1461" t="s">
        <v>8228</v>
      </c>
      <c r="C1461" t="s">
        <v>6760</v>
      </c>
      <c r="D1461" t="s">
        <v>6761</v>
      </c>
      <c r="E1461" s="195">
        <v>28.05</v>
      </c>
    </row>
    <row r="1462" spans="1:5">
      <c r="A1462">
        <v>1598</v>
      </c>
      <c r="B1462" t="s">
        <v>8229</v>
      </c>
      <c r="C1462" t="s">
        <v>6760</v>
      </c>
      <c r="D1462" t="s">
        <v>6761</v>
      </c>
      <c r="E1462" s="195">
        <v>8.3000000000000007</v>
      </c>
    </row>
    <row r="1463" spans="1:5">
      <c r="A1463">
        <v>1600</v>
      </c>
      <c r="B1463" t="s">
        <v>8230</v>
      </c>
      <c r="C1463" t="s">
        <v>6760</v>
      </c>
      <c r="D1463" t="s">
        <v>6761</v>
      </c>
      <c r="E1463" s="195">
        <v>12.25</v>
      </c>
    </row>
    <row r="1464" spans="1:5">
      <c r="A1464">
        <v>1603</v>
      </c>
      <c r="B1464" t="s">
        <v>8231</v>
      </c>
      <c r="C1464" t="s">
        <v>6760</v>
      </c>
      <c r="D1464" t="s">
        <v>6761</v>
      </c>
      <c r="E1464" s="195">
        <v>47.52</v>
      </c>
    </row>
    <row r="1465" spans="1:5">
      <c r="A1465">
        <v>1599</v>
      </c>
      <c r="B1465" t="s">
        <v>8232</v>
      </c>
      <c r="C1465" t="s">
        <v>6760</v>
      </c>
      <c r="D1465" t="s">
        <v>6761</v>
      </c>
      <c r="E1465" s="195">
        <v>9.6300000000000008</v>
      </c>
    </row>
    <row r="1466" spans="1:5">
      <c r="A1466">
        <v>1597</v>
      </c>
      <c r="B1466" t="s">
        <v>8233</v>
      </c>
      <c r="C1466" t="s">
        <v>6760</v>
      </c>
      <c r="D1466" t="s">
        <v>6761</v>
      </c>
      <c r="E1466" s="195">
        <v>7.8</v>
      </c>
    </row>
    <row r="1467" spans="1:5">
      <c r="A1467">
        <v>39600</v>
      </c>
      <c r="B1467" t="s">
        <v>8234</v>
      </c>
      <c r="C1467" t="s">
        <v>6760</v>
      </c>
      <c r="D1467" t="s">
        <v>6761</v>
      </c>
      <c r="E1467" s="195">
        <v>8.93</v>
      </c>
    </row>
    <row r="1468" spans="1:5">
      <c r="A1468">
        <v>39601</v>
      </c>
      <c r="B1468" t="s">
        <v>8235</v>
      </c>
      <c r="C1468" t="s">
        <v>6760</v>
      </c>
      <c r="D1468" t="s">
        <v>6761</v>
      </c>
      <c r="E1468" s="195">
        <v>15.54</v>
      </c>
    </row>
    <row r="1469" spans="1:5">
      <c r="A1469">
        <v>39602</v>
      </c>
      <c r="B1469" t="s">
        <v>8236</v>
      </c>
      <c r="C1469" t="s">
        <v>6760</v>
      </c>
      <c r="D1469" t="s">
        <v>6761</v>
      </c>
      <c r="E1469" s="195">
        <v>1.02</v>
      </c>
    </row>
    <row r="1470" spans="1:5">
      <c r="A1470">
        <v>39603</v>
      </c>
      <c r="B1470" t="s">
        <v>8237</v>
      </c>
      <c r="C1470" t="s">
        <v>6760</v>
      </c>
      <c r="D1470" t="s">
        <v>6761</v>
      </c>
      <c r="E1470" s="195">
        <v>1.75</v>
      </c>
    </row>
    <row r="1471" spans="1:5">
      <c r="A1471">
        <v>11821</v>
      </c>
      <c r="B1471" t="s">
        <v>8238</v>
      </c>
      <c r="C1471" t="s">
        <v>6760</v>
      </c>
      <c r="D1471" t="s">
        <v>6761</v>
      </c>
      <c r="E1471" s="195">
        <v>6.41</v>
      </c>
    </row>
    <row r="1472" spans="1:5">
      <c r="A1472">
        <v>1562</v>
      </c>
      <c r="B1472" t="s">
        <v>8239</v>
      </c>
      <c r="C1472" t="s">
        <v>6760</v>
      </c>
      <c r="D1472" t="s">
        <v>6761</v>
      </c>
      <c r="E1472" s="195">
        <v>10.5</v>
      </c>
    </row>
    <row r="1473" spans="1:5">
      <c r="A1473">
        <v>1563</v>
      </c>
      <c r="B1473" t="s">
        <v>8240</v>
      </c>
      <c r="C1473" t="s">
        <v>6760</v>
      </c>
      <c r="D1473" t="s">
        <v>6761</v>
      </c>
      <c r="E1473" s="195">
        <v>14.09</v>
      </c>
    </row>
    <row r="1474" spans="1:5">
      <c r="A1474">
        <v>11856</v>
      </c>
      <c r="B1474" t="s">
        <v>8241</v>
      </c>
      <c r="C1474" t="s">
        <v>6760</v>
      </c>
      <c r="D1474" t="s">
        <v>6765</v>
      </c>
      <c r="E1474" s="195">
        <v>4.2</v>
      </c>
    </row>
    <row r="1475" spans="1:5">
      <c r="A1475">
        <v>11857</v>
      </c>
      <c r="B1475" t="s">
        <v>8242</v>
      </c>
      <c r="C1475" t="s">
        <v>6760</v>
      </c>
      <c r="D1475" t="s">
        <v>6761</v>
      </c>
      <c r="E1475" s="195">
        <v>22.1</v>
      </c>
    </row>
    <row r="1476" spans="1:5">
      <c r="A1476">
        <v>11858</v>
      </c>
      <c r="B1476" t="s">
        <v>8243</v>
      </c>
      <c r="C1476" t="s">
        <v>6760</v>
      </c>
      <c r="D1476" t="s">
        <v>6761</v>
      </c>
      <c r="E1476" s="195">
        <v>27.43</v>
      </c>
    </row>
    <row r="1477" spans="1:5">
      <c r="A1477">
        <v>1539</v>
      </c>
      <c r="B1477" t="s">
        <v>8244</v>
      </c>
      <c r="C1477" t="s">
        <v>6760</v>
      </c>
      <c r="D1477" t="s">
        <v>6761</v>
      </c>
      <c r="E1477" s="195">
        <v>4.93</v>
      </c>
    </row>
    <row r="1478" spans="1:5">
      <c r="A1478">
        <v>11859</v>
      </c>
      <c r="B1478" t="s">
        <v>8245</v>
      </c>
      <c r="C1478" t="s">
        <v>6760</v>
      </c>
      <c r="D1478" t="s">
        <v>6761</v>
      </c>
      <c r="E1478" s="195">
        <v>37.32</v>
      </c>
    </row>
    <row r="1479" spans="1:5">
      <c r="A1479">
        <v>1550</v>
      </c>
      <c r="B1479" t="s">
        <v>8246</v>
      </c>
      <c r="C1479" t="s">
        <v>6760</v>
      </c>
      <c r="D1479" t="s">
        <v>6761</v>
      </c>
      <c r="E1479" s="195">
        <v>5.2</v>
      </c>
    </row>
    <row r="1480" spans="1:5">
      <c r="A1480">
        <v>11854</v>
      </c>
      <c r="B1480" t="s">
        <v>8247</v>
      </c>
      <c r="C1480" t="s">
        <v>6760</v>
      </c>
      <c r="D1480" t="s">
        <v>6761</v>
      </c>
      <c r="E1480" s="195">
        <v>6.5</v>
      </c>
    </row>
    <row r="1481" spans="1:5">
      <c r="A1481">
        <v>11862</v>
      </c>
      <c r="B1481" t="s">
        <v>8248</v>
      </c>
      <c r="C1481" t="s">
        <v>6760</v>
      </c>
      <c r="D1481" t="s">
        <v>6761</v>
      </c>
      <c r="E1481" s="195">
        <v>9.1199999999999992</v>
      </c>
    </row>
    <row r="1482" spans="1:5">
      <c r="A1482">
        <v>11863</v>
      </c>
      <c r="B1482" t="s">
        <v>8249</v>
      </c>
      <c r="C1482" t="s">
        <v>6760</v>
      </c>
      <c r="D1482" t="s">
        <v>6761</v>
      </c>
      <c r="E1482" s="195">
        <v>3.68</v>
      </c>
    </row>
    <row r="1483" spans="1:5">
      <c r="A1483">
        <v>11855</v>
      </c>
      <c r="B1483" t="s">
        <v>8250</v>
      </c>
      <c r="C1483" t="s">
        <v>6760</v>
      </c>
      <c r="D1483" t="s">
        <v>6761</v>
      </c>
      <c r="E1483" s="195">
        <v>13.62</v>
      </c>
    </row>
    <row r="1484" spans="1:5">
      <c r="A1484">
        <v>11864</v>
      </c>
      <c r="B1484" t="s">
        <v>8251</v>
      </c>
      <c r="C1484" t="s">
        <v>6760</v>
      </c>
      <c r="D1484" t="s">
        <v>6761</v>
      </c>
      <c r="E1484" s="195">
        <v>20.59</v>
      </c>
    </row>
    <row r="1485" spans="1:5">
      <c r="A1485">
        <v>2527</v>
      </c>
      <c r="B1485" t="s">
        <v>8252</v>
      </c>
      <c r="C1485" t="s">
        <v>6760</v>
      </c>
      <c r="D1485" t="s">
        <v>6761</v>
      </c>
      <c r="E1485" s="195">
        <v>4.38</v>
      </c>
    </row>
    <row r="1486" spans="1:5">
      <c r="A1486">
        <v>2526</v>
      </c>
      <c r="B1486" t="s">
        <v>8253</v>
      </c>
      <c r="C1486" t="s">
        <v>6760</v>
      </c>
      <c r="D1486" t="s">
        <v>6761</v>
      </c>
      <c r="E1486" s="195">
        <v>2.81</v>
      </c>
    </row>
    <row r="1487" spans="1:5">
      <c r="A1487">
        <v>2487</v>
      </c>
      <c r="B1487" t="s">
        <v>8254</v>
      </c>
      <c r="C1487" t="s">
        <v>6760</v>
      </c>
      <c r="D1487" t="s">
        <v>6761</v>
      </c>
      <c r="E1487" s="195">
        <v>0.95</v>
      </c>
    </row>
    <row r="1488" spans="1:5">
      <c r="A1488">
        <v>2483</v>
      </c>
      <c r="B1488" t="s">
        <v>8255</v>
      </c>
      <c r="C1488" t="s">
        <v>6760</v>
      </c>
      <c r="D1488" t="s">
        <v>6761</v>
      </c>
      <c r="E1488" s="195">
        <v>2</v>
      </c>
    </row>
    <row r="1489" spans="1:5">
      <c r="A1489">
        <v>2528</v>
      </c>
      <c r="B1489" t="s">
        <v>8256</v>
      </c>
      <c r="C1489" t="s">
        <v>6760</v>
      </c>
      <c r="D1489" t="s">
        <v>6761</v>
      </c>
      <c r="E1489" s="195">
        <v>11.03</v>
      </c>
    </row>
    <row r="1490" spans="1:5">
      <c r="A1490">
        <v>2489</v>
      </c>
      <c r="B1490" t="s">
        <v>8257</v>
      </c>
      <c r="C1490" t="s">
        <v>6760</v>
      </c>
      <c r="D1490" t="s">
        <v>6761</v>
      </c>
      <c r="E1490" s="195">
        <v>4.8600000000000003</v>
      </c>
    </row>
    <row r="1491" spans="1:5">
      <c r="A1491">
        <v>2488</v>
      </c>
      <c r="B1491" t="s">
        <v>8258</v>
      </c>
      <c r="C1491" t="s">
        <v>6760</v>
      </c>
      <c r="D1491" t="s">
        <v>6761</v>
      </c>
      <c r="E1491" s="195">
        <v>1.1200000000000001</v>
      </c>
    </row>
    <row r="1492" spans="1:5">
      <c r="A1492">
        <v>2484</v>
      </c>
      <c r="B1492" t="s">
        <v>8259</v>
      </c>
      <c r="C1492" t="s">
        <v>6760</v>
      </c>
      <c r="D1492" t="s">
        <v>6761</v>
      </c>
      <c r="E1492" s="195">
        <v>16.02</v>
      </c>
    </row>
    <row r="1493" spans="1:5">
      <c r="A1493">
        <v>2485</v>
      </c>
      <c r="B1493" t="s">
        <v>8260</v>
      </c>
      <c r="C1493" t="s">
        <v>6760</v>
      </c>
      <c r="D1493" t="s">
        <v>6761</v>
      </c>
      <c r="E1493" s="195">
        <v>25.11</v>
      </c>
    </row>
    <row r="1494" spans="1:5">
      <c r="A1494">
        <v>38005</v>
      </c>
      <c r="B1494" t="s">
        <v>8261</v>
      </c>
      <c r="C1494" t="s">
        <v>6760</v>
      </c>
      <c r="D1494" t="s">
        <v>6761</v>
      </c>
      <c r="E1494" s="195">
        <v>21.69</v>
      </c>
    </row>
    <row r="1495" spans="1:5">
      <c r="A1495">
        <v>38006</v>
      </c>
      <c r="B1495" t="s">
        <v>8262</v>
      </c>
      <c r="C1495" t="s">
        <v>6760</v>
      </c>
      <c r="D1495" t="s">
        <v>6761</v>
      </c>
      <c r="E1495" s="195">
        <v>26.63</v>
      </c>
    </row>
    <row r="1496" spans="1:5">
      <c r="A1496">
        <v>38428</v>
      </c>
      <c r="B1496" t="s">
        <v>8263</v>
      </c>
      <c r="C1496" t="s">
        <v>6760</v>
      </c>
      <c r="D1496" t="s">
        <v>6761</v>
      </c>
      <c r="E1496" s="195">
        <v>24.94</v>
      </c>
    </row>
    <row r="1497" spans="1:5">
      <c r="A1497">
        <v>38007</v>
      </c>
      <c r="B1497" t="s">
        <v>8264</v>
      </c>
      <c r="C1497" t="s">
        <v>6760</v>
      </c>
      <c r="D1497" t="s">
        <v>6761</v>
      </c>
      <c r="E1497" s="195">
        <v>40.75</v>
      </c>
    </row>
    <row r="1498" spans="1:5">
      <c r="A1498">
        <v>38008</v>
      </c>
      <c r="B1498" t="s">
        <v>8265</v>
      </c>
      <c r="C1498" t="s">
        <v>6760</v>
      </c>
      <c r="D1498" t="s">
        <v>6761</v>
      </c>
      <c r="E1498" s="195">
        <v>164.13</v>
      </c>
    </row>
    <row r="1499" spans="1:5">
      <c r="A1499">
        <v>38009</v>
      </c>
      <c r="B1499" t="s">
        <v>8266</v>
      </c>
      <c r="C1499" t="s">
        <v>6760</v>
      </c>
      <c r="D1499" t="s">
        <v>6761</v>
      </c>
      <c r="E1499" s="195">
        <v>200.59</v>
      </c>
    </row>
    <row r="1500" spans="1:5">
      <c r="A1500">
        <v>39279</v>
      </c>
      <c r="B1500" t="s">
        <v>8267</v>
      </c>
      <c r="C1500" t="s">
        <v>6760</v>
      </c>
      <c r="D1500" t="s">
        <v>6768</v>
      </c>
      <c r="E1500" s="195">
        <v>9.5399999999999991</v>
      </c>
    </row>
    <row r="1501" spans="1:5">
      <c r="A1501">
        <v>38845</v>
      </c>
      <c r="B1501" t="s">
        <v>8268</v>
      </c>
      <c r="C1501" t="s">
        <v>6760</v>
      </c>
      <c r="D1501" t="s">
        <v>6768</v>
      </c>
      <c r="E1501" s="195">
        <v>13.8</v>
      </c>
    </row>
    <row r="1502" spans="1:5">
      <c r="A1502">
        <v>39280</v>
      </c>
      <c r="B1502" t="s">
        <v>8269</v>
      </c>
      <c r="C1502" t="s">
        <v>6760</v>
      </c>
      <c r="D1502" t="s">
        <v>6768</v>
      </c>
      <c r="E1502" s="195">
        <v>12.37</v>
      </c>
    </row>
    <row r="1503" spans="1:5">
      <c r="A1503">
        <v>39281</v>
      </c>
      <c r="B1503" t="s">
        <v>8270</v>
      </c>
      <c r="C1503" t="s">
        <v>6760</v>
      </c>
      <c r="D1503" t="s">
        <v>6768</v>
      </c>
      <c r="E1503" s="195">
        <v>16.28</v>
      </c>
    </row>
    <row r="1504" spans="1:5">
      <c r="A1504">
        <v>38849</v>
      </c>
      <c r="B1504" t="s">
        <v>8271</v>
      </c>
      <c r="C1504" t="s">
        <v>6760</v>
      </c>
      <c r="D1504" t="s">
        <v>6768</v>
      </c>
      <c r="E1504" s="195">
        <v>13.95</v>
      </c>
    </row>
    <row r="1505" spans="1:5">
      <c r="A1505">
        <v>39282</v>
      </c>
      <c r="B1505" t="s">
        <v>8272</v>
      </c>
      <c r="C1505" t="s">
        <v>6760</v>
      </c>
      <c r="D1505" t="s">
        <v>6768</v>
      </c>
      <c r="E1505" s="195">
        <v>16.670000000000002</v>
      </c>
    </row>
    <row r="1506" spans="1:5">
      <c r="A1506">
        <v>38852</v>
      </c>
      <c r="B1506" t="s">
        <v>8273</v>
      </c>
      <c r="C1506" t="s">
        <v>6760</v>
      </c>
      <c r="D1506" t="s">
        <v>6768</v>
      </c>
      <c r="E1506" s="195">
        <v>22.68</v>
      </c>
    </row>
    <row r="1507" spans="1:5">
      <c r="A1507">
        <v>38844</v>
      </c>
      <c r="B1507" t="s">
        <v>8274</v>
      </c>
      <c r="C1507" t="s">
        <v>6760</v>
      </c>
      <c r="D1507" t="s">
        <v>6768</v>
      </c>
      <c r="E1507" s="195">
        <v>6.97</v>
      </c>
    </row>
    <row r="1508" spans="1:5">
      <c r="A1508">
        <v>38846</v>
      </c>
      <c r="B1508" t="s">
        <v>8275</v>
      </c>
      <c r="C1508" t="s">
        <v>6760</v>
      </c>
      <c r="D1508" t="s">
        <v>6768</v>
      </c>
      <c r="E1508" s="195">
        <v>7.62</v>
      </c>
    </row>
    <row r="1509" spans="1:5">
      <c r="A1509">
        <v>38847</v>
      </c>
      <c r="B1509" t="s">
        <v>8276</v>
      </c>
      <c r="C1509" t="s">
        <v>6760</v>
      </c>
      <c r="D1509" t="s">
        <v>6768</v>
      </c>
      <c r="E1509" s="195">
        <v>9.3800000000000008</v>
      </c>
    </row>
    <row r="1510" spans="1:5">
      <c r="A1510">
        <v>38850</v>
      </c>
      <c r="B1510" t="s">
        <v>8277</v>
      </c>
      <c r="C1510" t="s">
        <v>6760</v>
      </c>
      <c r="D1510" t="s">
        <v>6768</v>
      </c>
      <c r="E1510" s="195">
        <v>13.04</v>
      </c>
    </row>
    <row r="1511" spans="1:5">
      <c r="A1511">
        <v>38848</v>
      </c>
      <c r="B1511" t="s">
        <v>8278</v>
      </c>
      <c r="C1511" t="s">
        <v>6760</v>
      </c>
      <c r="D1511" t="s">
        <v>6768</v>
      </c>
      <c r="E1511" s="195">
        <v>10.9</v>
      </c>
    </row>
    <row r="1512" spans="1:5">
      <c r="A1512">
        <v>38851</v>
      </c>
      <c r="B1512" t="s">
        <v>8279</v>
      </c>
      <c r="C1512" t="s">
        <v>6760</v>
      </c>
      <c r="D1512" t="s">
        <v>6768</v>
      </c>
      <c r="E1512" s="195">
        <v>19.82</v>
      </c>
    </row>
    <row r="1513" spans="1:5">
      <c r="A1513">
        <v>38860</v>
      </c>
      <c r="B1513" t="s">
        <v>8280</v>
      </c>
      <c r="C1513" t="s">
        <v>6760</v>
      </c>
      <c r="D1513" t="s">
        <v>6768</v>
      </c>
      <c r="E1513" s="195">
        <v>5.6</v>
      </c>
    </row>
    <row r="1514" spans="1:5">
      <c r="A1514">
        <v>38861</v>
      </c>
      <c r="B1514" t="s">
        <v>8281</v>
      </c>
      <c r="C1514" t="s">
        <v>6760</v>
      </c>
      <c r="D1514" t="s">
        <v>6768</v>
      </c>
      <c r="E1514" s="195">
        <v>7.54</v>
      </c>
    </row>
    <row r="1515" spans="1:5">
      <c r="A1515">
        <v>38862</v>
      </c>
      <c r="B1515" t="s">
        <v>8282</v>
      </c>
      <c r="C1515" t="s">
        <v>6760</v>
      </c>
      <c r="D1515" t="s">
        <v>6768</v>
      </c>
      <c r="E1515" s="195">
        <v>6.35</v>
      </c>
    </row>
    <row r="1516" spans="1:5">
      <c r="A1516">
        <v>38863</v>
      </c>
      <c r="B1516" t="s">
        <v>8283</v>
      </c>
      <c r="C1516" t="s">
        <v>6760</v>
      </c>
      <c r="D1516" t="s">
        <v>6768</v>
      </c>
      <c r="E1516" s="195">
        <v>7.3</v>
      </c>
    </row>
    <row r="1517" spans="1:5">
      <c r="A1517">
        <v>38865</v>
      </c>
      <c r="B1517" t="s">
        <v>8284</v>
      </c>
      <c r="C1517" t="s">
        <v>6760</v>
      </c>
      <c r="D1517" t="s">
        <v>6768</v>
      </c>
      <c r="E1517" s="195">
        <v>9.91</v>
      </c>
    </row>
    <row r="1518" spans="1:5">
      <c r="A1518">
        <v>38864</v>
      </c>
      <c r="B1518" t="s">
        <v>8285</v>
      </c>
      <c r="C1518" t="s">
        <v>6760</v>
      </c>
      <c r="D1518" t="s">
        <v>6768</v>
      </c>
      <c r="E1518" s="195">
        <v>15.15</v>
      </c>
    </row>
    <row r="1519" spans="1:5">
      <c r="A1519">
        <v>38866</v>
      </c>
      <c r="B1519" t="s">
        <v>8286</v>
      </c>
      <c r="C1519" t="s">
        <v>6760</v>
      </c>
      <c r="D1519" t="s">
        <v>6768</v>
      </c>
      <c r="E1519" s="195">
        <v>10.67</v>
      </c>
    </row>
    <row r="1520" spans="1:5">
      <c r="A1520">
        <v>38868</v>
      </c>
      <c r="B1520" t="s">
        <v>8287</v>
      </c>
      <c r="C1520" t="s">
        <v>6760</v>
      </c>
      <c r="D1520" t="s">
        <v>6768</v>
      </c>
      <c r="E1520" s="195">
        <v>17.78</v>
      </c>
    </row>
    <row r="1521" spans="1:5">
      <c r="A1521">
        <v>38853</v>
      </c>
      <c r="B1521" t="s">
        <v>8288</v>
      </c>
      <c r="C1521" t="s">
        <v>6760</v>
      </c>
      <c r="D1521" t="s">
        <v>6768</v>
      </c>
      <c r="E1521" s="195">
        <v>5.74</v>
      </c>
    </row>
    <row r="1522" spans="1:5">
      <c r="A1522">
        <v>38854</v>
      </c>
      <c r="B1522" t="s">
        <v>8289</v>
      </c>
      <c r="C1522" t="s">
        <v>6760</v>
      </c>
      <c r="D1522" t="s">
        <v>6768</v>
      </c>
      <c r="E1522" s="195">
        <v>7.85</v>
      </c>
    </row>
    <row r="1523" spans="1:5">
      <c r="A1523">
        <v>38855</v>
      </c>
      <c r="B1523" t="s">
        <v>8290</v>
      </c>
      <c r="C1523" t="s">
        <v>6760</v>
      </c>
      <c r="D1523" t="s">
        <v>6768</v>
      </c>
      <c r="E1523" s="195">
        <v>5.82</v>
      </c>
    </row>
    <row r="1524" spans="1:5">
      <c r="A1524">
        <v>38856</v>
      </c>
      <c r="B1524" t="s">
        <v>8291</v>
      </c>
      <c r="C1524" t="s">
        <v>6760</v>
      </c>
      <c r="D1524" t="s">
        <v>6768</v>
      </c>
      <c r="E1524" s="195">
        <v>9.35</v>
      </c>
    </row>
    <row r="1525" spans="1:5">
      <c r="A1525">
        <v>38857</v>
      </c>
      <c r="B1525" t="s">
        <v>8292</v>
      </c>
      <c r="C1525" t="s">
        <v>6760</v>
      </c>
      <c r="D1525" t="s">
        <v>6768</v>
      </c>
      <c r="E1525" s="195">
        <v>12.37</v>
      </c>
    </row>
    <row r="1526" spans="1:5">
      <c r="A1526">
        <v>38858</v>
      </c>
      <c r="B1526" t="s">
        <v>8293</v>
      </c>
      <c r="C1526" t="s">
        <v>6760</v>
      </c>
      <c r="D1526" t="s">
        <v>6768</v>
      </c>
      <c r="E1526" s="195">
        <v>11.25</v>
      </c>
    </row>
    <row r="1527" spans="1:5">
      <c r="A1527">
        <v>38859</v>
      </c>
      <c r="B1527" t="s">
        <v>8294</v>
      </c>
      <c r="C1527" t="s">
        <v>6760</v>
      </c>
      <c r="D1527" t="s">
        <v>6768</v>
      </c>
      <c r="E1527" s="195">
        <v>18.22</v>
      </c>
    </row>
    <row r="1528" spans="1:5">
      <c r="A1528">
        <v>1607</v>
      </c>
      <c r="B1528" t="s">
        <v>8295</v>
      </c>
      <c r="C1528" t="s">
        <v>8296</v>
      </c>
      <c r="D1528" t="s">
        <v>6761</v>
      </c>
      <c r="E1528" s="195">
        <v>0.15</v>
      </c>
    </row>
    <row r="1529" spans="1:5">
      <c r="A1529">
        <v>11467</v>
      </c>
      <c r="B1529" t="s">
        <v>8297</v>
      </c>
      <c r="C1529" t="s">
        <v>6760</v>
      </c>
      <c r="D1529" t="s">
        <v>6761</v>
      </c>
      <c r="E1529" s="195">
        <v>14.19</v>
      </c>
    </row>
    <row r="1530" spans="1:5">
      <c r="A1530">
        <v>38169</v>
      </c>
      <c r="B1530" t="s">
        <v>8298</v>
      </c>
      <c r="C1530" t="s">
        <v>8296</v>
      </c>
      <c r="D1530" t="s">
        <v>6761</v>
      </c>
      <c r="E1530" s="195">
        <v>65.52</v>
      </c>
    </row>
    <row r="1531" spans="1:5">
      <c r="A1531">
        <v>6142</v>
      </c>
      <c r="B1531" t="s">
        <v>8299</v>
      </c>
      <c r="C1531" t="s">
        <v>6760</v>
      </c>
      <c r="D1531" t="s">
        <v>6761</v>
      </c>
      <c r="E1531" s="195">
        <v>5.86</v>
      </c>
    </row>
    <row r="1532" spans="1:5">
      <c r="A1532">
        <v>11686</v>
      </c>
      <c r="B1532" t="s">
        <v>8300</v>
      </c>
      <c r="C1532" t="s">
        <v>6760</v>
      </c>
      <c r="D1532" t="s">
        <v>6761</v>
      </c>
      <c r="E1532" s="195">
        <v>8.1300000000000008</v>
      </c>
    </row>
    <row r="1533" spans="1:5">
      <c r="A1533">
        <v>37598</v>
      </c>
      <c r="B1533" t="s">
        <v>8301</v>
      </c>
      <c r="C1533" t="s">
        <v>6760</v>
      </c>
      <c r="D1533" t="s">
        <v>6768</v>
      </c>
      <c r="E1533" s="195">
        <v>21.65</v>
      </c>
    </row>
    <row r="1534" spans="1:5">
      <c r="A1534">
        <v>25398</v>
      </c>
      <c r="B1534" t="s">
        <v>8302</v>
      </c>
      <c r="C1534" t="s">
        <v>6760</v>
      </c>
      <c r="D1534" t="s">
        <v>6768</v>
      </c>
      <c r="E1534" s="196">
        <v>2307.08</v>
      </c>
    </row>
    <row r="1535" spans="1:5">
      <c r="A1535">
        <v>25399</v>
      </c>
      <c r="B1535" t="s">
        <v>8303</v>
      </c>
      <c r="C1535" t="s">
        <v>6760</v>
      </c>
      <c r="D1535" t="s">
        <v>6768</v>
      </c>
      <c r="E1535" s="196">
        <v>1400.6</v>
      </c>
    </row>
    <row r="1536" spans="1:5">
      <c r="A1536">
        <v>10667</v>
      </c>
      <c r="B1536" t="s">
        <v>8304</v>
      </c>
      <c r="C1536" t="s">
        <v>6760</v>
      </c>
      <c r="D1536" t="s">
        <v>6768</v>
      </c>
      <c r="E1536" s="196">
        <v>11987.85</v>
      </c>
    </row>
    <row r="1537" spans="1:5">
      <c r="A1537">
        <v>1613</v>
      </c>
      <c r="B1537" t="s">
        <v>8305</v>
      </c>
      <c r="C1537" t="s">
        <v>6760</v>
      </c>
      <c r="D1537" t="s">
        <v>6761</v>
      </c>
      <c r="E1537" s="196">
        <v>1215.1400000000001</v>
      </c>
    </row>
    <row r="1538" spans="1:5">
      <c r="A1538">
        <v>1626</v>
      </c>
      <c r="B1538" t="s">
        <v>8306</v>
      </c>
      <c r="C1538" t="s">
        <v>6760</v>
      </c>
      <c r="D1538" t="s">
        <v>6761</v>
      </c>
      <c r="E1538" s="196">
        <v>1817.39</v>
      </c>
    </row>
    <row r="1539" spans="1:5">
      <c r="A1539">
        <v>1625</v>
      </c>
      <c r="B1539" t="s">
        <v>8307</v>
      </c>
      <c r="C1539" t="s">
        <v>6760</v>
      </c>
      <c r="D1539" t="s">
        <v>6761</v>
      </c>
      <c r="E1539" s="195">
        <v>126.94</v>
      </c>
    </row>
    <row r="1540" spans="1:5">
      <c r="A1540">
        <v>1622</v>
      </c>
      <c r="B1540" t="s">
        <v>8308</v>
      </c>
      <c r="C1540" t="s">
        <v>6760</v>
      </c>
      <c r="D1540" t="s">
        <v>6761</v>
      </c>
      <c r="E1540" s="196">
        <v>4101.1000000000004</v>
      </c>
    </row>
    <row r="1541" spans="1:5">
      <c r="A1541">
        <v>1620</v>
      </c>
      <c r="B1541" t="s">
        <v>8309</v>
      </c>
      <c r="C1541" t="s">
        <v>6760</v>
      </c>
      <c r="D1541" t="s">
        <v>6761</v>
      </c>
      <c r="E1541" s="195">
        <v>267.39999999999998</v>
      </c>
    </row>
    <row r="1542" spans="1:5">
      <c r="A1542">
        <v>1629</v>
      </c>
      <c r="B1542" t="s">
        <v>8310</v>
      </c>
      <c r="C1542" t="s">
        <v>6760</v>
      </c>
      <c r="D1542" t="s">
        <v>6761</v>
      </c>
      <c r="E1542" s="196">
        <v>9981.11</v>
      </c>
    </row>
    <row r="1543" spans="1:5">
      <c r="A1543">
        <v>1627</v>
      </c>
      <c r="B1543" t="s">
        <v>8311</v>
      </c>
      <c r="C1543" t="s">
        <v>6760</v>
      </c>
      <c r="D1543" t="s">
        <v>6761</v>
      </c>
      <c r="E1543" s="195">
        <v>511.12</v>
      </c>
    </row>
    <row r="1544" spans="1:5">
      <c r="A1544">
        <v>1623</v>
      </c>
      <c r="B1544" t="s">
        <v>8312</v>
      </c>
      <c r="C1544" t="s">
        <v>6760</v>
      </c>
      <c r="D1544" t="s">
        <v>6761</v>
      </c>
      <c r="E1544" s="195">
        <v>103.52</v>
      </c>
    </row>
    <row r="1545" spans="1:5">
      <c r="A1545">
        <v>1619</v>
      </c>
      <c r="B1545" t="s">
        <v>8313</v>
      </c>
      <c r="C1545" t="s">
        <v>6760</v>
      </c>
      <c r="D1545" t="s">
        <v>6761</v>
      </c>
      <c r="E1545" s="195">
        <v>142.4</v>
      </c>
    </row>
    <row r="1546" spans="1:5">
      <c r="A1546">
        <v>1630</v>
      </c>
      <c r="B1546" t="s">
        <v>8314</v>
      </c>
      <c r="C1546" t="s">
        <v>6760</v>
      </c>
      <c r="D1546" t="s">
        <v>6761</v>
      </c>
      <c r="E1546" s="196">
        <v>3135.38</v>
      </c>
    </row>
    <row r="1547" spans="1:5">
      <c r="A1547">
        <v>1616</v>
      </c>
      <c r="B1547" t="s">
        <v>8315</v>
      </c>
      <c r="C1547" t="s">
        <v>6760</v>
      </c>
      <c r="D1547" t="s">
        <v>6761</v>
      </c>
      <c r="E1547" s="196">
        <v>4822.2700000000004</v>
      </c>
    </row>
    <row r="1548" spans="1:5">
      <c r="A1548">
        <v>1614</v>
      </c>
      <c r="B1548" t="s">
        <v>8316</v>
      </c>
      <c r="C1548" t="s">
        <v>6760</v>
      </c>
      <c r="D1548" t="s">
        <v>6761</v>
      </c>
      <c r="E1548" s="195">
        <v>220.39</v>
      </c>
    </row>
    <row r="1549" spans="1:5">
      <c r="A1549">
        <v>1617</v>
      </c>
      <c r="B1549" t="s">
        <v>8317</v>
      </c>
      <c r="C1549" t="s">
        <v>6760</v>
      </c>
      <c r="D1549" t="s">
        <v>6761</v>
      </c>
      <c r="E1549" s="196">
        <v>5756.74</v>
      </c>
    </row>
    <row r="1550" spans="1:5">
      <c r="A1550">
        <v>1621</v>
      </c>
      <c r="B1550" t="s">
        <v>8318</v>
      </c>
      <c r="C1550" t="s">
        <v>6760</v>
      </c>
      <c r="D1550" t="s">
        <v>6761</v>
      </c>
      <c r="E1550" s="195">
        <v>394.17</v>
      </c>
    </row>
    <row r="1551" spans="1:5">
      <c r="A1551">
        <v>1624</v>
      </c>
      <c r="B1551" t="s">
        <v>8319</v>
      </c>
      <c r="C1551" t="s">
        <v>6760</v>
      </c>
      <c r="D1551" t="s">
        <v>6761</v>
      </c>
      <c r="E1551" s="196">
        <v>14150.36</v>
      </c>
    </row>
    <row r="1552" spans="1:5">
      <c r="A1552">
        <v>1615</v>
      </c>
      <c r="B1552" t="s">
        <v>8320</v>
      </c>
      <c r="C1552" t="s">
        <v>6760</v>
      </c>
      <c r="D1552" t="s">
        <v>6761</v>
      </c>
      <c r="E1552" s="195">
        <v>740.19</v>
      </c>
    </row>
    <row r="1553" spans="1:5">
      <c r="A1553">
        <v>1612</v>
      </c>
      <c r="B1553" t="s">
        <v>8321</v>
      </c>
      <c r="C1553" t="s">
        <v>6760</v>
      </c>
      <c r="D1553" t="s">
        <v>6765</v>
      </c>
      <c r="E1553" s="195">
        <v>97.49</v>
      </c>
    </row>
    <row r="1554" spans="1:5">
      <c r="A1554">
        <v>1618</v>
      </c>
      <c r="B1554" t="s">
        <v>8322</v>
      </c>
      <c r="C1554" t="s">
        <v>6760</v>
      </c>
      <c r="D1554" t="s">
        <v>6761</v>
      </c>
      <c r="E1554" s="196">
        <v>1017.13</v>
      </c>
    </row>
    <row r="1555" spans="1:5">
      <c r="A1555">
        <v>14211</v>
      </c>
      <c r="B1555" t="s">
        <v>8323</v>
      </c>
      <c r="C1555" t="s">
        <v>6760</v>
      </c>
      <c r="D1555" t="s">
        <v>6768</v>
      </c>
      <c r="E1555" s="195">
        <v>31.04</v>
      </c>
    </row>
    <row r="1556" spans="1:5">
      <c r="A1556">
        <v>34500</v>
      </c>
      <c r="B1556" t="s">
        <v>8324</v>
      </c>
      <c r="C1556" t="s">
        <v>6767</v>
      </c>
      <c r="D1556" t="s">
        <v>6761</v>
      </c>
      <c r="E1556" s="195">
        <v>114.02</v>
      </c>
    </row>
    <row r="1557" spans="1:5">
      <c r="A1557">
        <v>40934</v>
      </c>
      <c r="B1557" t="s">
        <v>8325</v>
      </c>
      <c r="C1557" t="s">
        <v>6970</v>
      </c>
      <c r="D1557" t="s">
        <v>6761</v>
      </c>
      <c r="E1557" s="196">
        <v>20197.93</v>
      </c>
    </row>
    <row r="1558" spans="1:5">
      <c r="A1558">
        <v>5328</v>
      </c>
      <c r="B1558" t="s">
        <v>8326</v>
      </c>
      <c r="C1558" t="s">
        <v>6760</v>
      </c>
      <c r="D1558" t="s">
        <v>6761</v>
      </c>
      <c r="E1558" s="195">
        <v>3.88</v>
      </c>
    </row>
    <row r="1559" spans="1:5">
      <c r="A1559">
        <v>38200</v>
      </c>
      <c r="B1559" t="s">
        <v>8327</v>
      </c>
      <c r="C1559" t="s">
        <v>8328</v>
      </c>
      <c r="D1559" t="s">
        <v>6761</v>
      </c>
      <c r="E1559" s="195">
        <v>497.25</v>
      </c>
    </row>
    <row r="1560" spans="1:5">
      <c r="A1560">
        <v>39269</v>
      </c>
      <c r="B1560" t="s">
        <v>8329</v>
      </c>
      <c r="C1560" t="s">
        <v>6785</v>
      </c>
      <c r="D1560" t="s">
        <v>6761</v>
      </c>
      <c r="E1560" s="195">
        <v>0.76</v>
      </c>
    </row>
    <row r="1561" spans="1:5">
      <c r="A1561">
        <v>11889</v>
      </c>
      <c r="B1561" t="s">
        <v>8330</v>
      </c>
      <c r="C1561" t="s">
        <v>6785</v>
      </c>
      <c r="D1561" t="s">
        <v>6761</v>
      </c>
      <c r="E1561" s="195">
        <v>1.06</v>
      </c>
    </row>
    <row r="1562" spans="1:5">
      <c r="A1562">
        <v>39270</v>
      </c>
      <c r="B1562" t="s">
        <v>8331</v>
      </c>
      <c r="C1562" t="s">
        <v>6785</v>
      </c>
      <c r="D1562" t="s">
        <v>6761</v>
      </c>
      <c r="E1562" s="195">
        <v>1.27</v>
      </c>
    </row>
    <row r="1563" spans="1:5">
      <c r="A1563">
        <v>11890</v>
      </c>
      <c r="B1563" t="s">
        <v>8332</v>
      </c>
      <c r="C1563" t="s">
        <v>6785</v>
      </c>
      <c r="D1563" t="s">
        <v>6761</v>
      </c>
      <c r="E1563" s="195">
        <v>1.65</v>
      </c>
    </row>
    <row r="1564" spans="1:5">
      <c r="A1564">
        <v>11891</v>
      </c>
      <c r="B1564" t="s">
        <v>8333</v>
      </c>
      <c r="C1564" t="s">
        <v>6785</v>
      </c>
      <c r="D1564" t="s">
        <v>6761</v>
      </c>
      <c r="E1564" s="195">
        <v>2.72</v>
      </c>
    </row>
    <row r="1565" spans="1:5">
      <c r="A1565">
        <v>11892</v>
      </c>
      <c r="B1565" t="s">
        <v>8334</v>
      </c>
      <c r="C1565" t="s">
        <v>6785</v>
      </c>
      <c r="D1565" t="s">
        <v>6761</v>
      </c>
      <c r="E1565" s="195">
        <v>4.2</v>
      </c>
    </row>
    <row r="1566" spans="1:5">
      <c r="A1566">
        <v>37601</v>
      </c>
      <c r="B1566" t="s">
        <v>8335</v>
      </c>
      <c r="C1566" t="s">
        <v>6785</v>
      </c>
      <c r="D1566" t="s">
        <v>6768</v>
      </c>
      <c r="E1566" s="195">
        <v>4.8099999999999996</v>
      </c>
    </row>
    <row r="1567" spans="1:5">
      <c r="A1567">
        <v>1634</v>
      </c>
      <c r="B1567" t="s">
        <v>8336</v>
      </c>
      <c r="C1567" t="s">
        <v>6785</v>
      </c>
      <c r="D1567" t="s">
        <v>6768</v>
      </c>
      <c r="E1567" s="195">
        <v>4.97</v>
      </c>
    </row>
    <row r="1568" spans="1:5">
      <c r="A1568">
        <v>5086</v>
      </c>
      <c r="B1568" t="s">
        <v>8337</v>
      </c>
      <c r="C1568" t="s">
        <v>6790</v>
      </c>
      <c r="D1568" t="s">
        <v>6761</v>
      </c>
      <c r="E1568" s="195">
        <v>27.13</v>
      </c>
    </row>
    <row r="1569" spans="1:5">
      <c r="A1569">
        <v>11280</v>
      </c>
      <c r="B1569" t="s">
        <v>8338</v>
      </c>
      <c r="C1569" t="s">
        <v>6760</v>
      </c>
      <c r="D1569" t="s">
        <v>6761</v>
      </c>
      <c r="E1569" s="196">
        <v>12776.49</v>
      </c>
    </row>
    <row r="1570" spans="1:5">
      <c r="A1570">
        <v>40519</v>
      </c>
      <c r="B1570" t="s">
        <v>8339</v>
      </c>
      <c r="C1570" t="s">
        <v>6760</v>
      </c>
      <c r="D1570" t="s">
        <v>6761</v>
      </c>
      <c r="E1570" s="196">
        <v>105325.03</v>
      </c>
    </row>
    <row r="1571" spans="1:5">
      <c r="A1571">
        <v>39869</v>
      </c>
      <c r="B1571" t="s">
        <v>8340</v>
      </c>
      <c r="C1571" t="s">
        <v>6760</v>
      </c>
      <c r="D1571" t="s">
        <v>6768</v>
      </c>
      <c r="E1571" s="195">
        <v>7.97</v>
      </c>
    </row>
    <row r="1572" spans="1:5">
      <c r="A1572">
        <v>39870</v>
      </c>
      <c r="B1572" t="s">
        <v>8341</v>
      </c>
      <c r="C1572" t="s">
        <v>6760</v>
      </c>
      <c r="D1572" t="s">
        <v>6768</v>
      </c>
      <c r="E1572" s="195">
        <v>12.19</v>
      </c>
    </row>
    <row r="1573" spans="1:5">
      <c r="A1573">
        <v>39871</v>
      </c>
      <c r="B1573" t="s">
        <v>8342</v>
      </c>
      <c r="C1573" t="s">
        <v>6760</v>
      </c>
      <c r="D1573" t="s">
        <v>6768</v>
      </c>
      <c r="E1573" s="195">
        <v>13.66</v>
      </c>
    </row>
    <row r="1574" spans="1:5">
      <c r="A1574">
        <v>12722</v>
      </c>
      <c r="B1574" t="s">
        <v>8343</v>
      </c>
      <c r="C1574" t="s">
        <v>6760</v>
      </c>
      <c r="D1574" t="s">
        <v>6768</v>
      </c>
      <c r="E1574" s="195">
        <v>457.19</v>
      </c>
    </row>
    <row r="1575" spans="1:5">
      <c r="A1575">
        <v>12714</v>
      </c>
      <c r="B1575" t="s">
        <v>8344</v>
      </c>
      <c r="C1575" t="s">
        <v>6760</v>
      </c>
      <c r="D1575" t="s">
        <v>6768</v>
      </c>
      <c r="E1575" s="195">
        <v>2.98</v>
      </c>
    </row>
    <row r="1576" spans="1:5">
      <c r="A1576">
        <v>12715</v>
      </c>
      <c r="B1576" t="s">
        <v>8345</v>
      </c>
      <c r="C1576" t="s">
        <v>6760</v>
      </c>
      <c r="D1576" t="s">
        <v>6768</v>
      </c>
      <c r="E1576" s="195">
        <v>6.73</v>
      </c>
    </row>
    <row r="1577" spans="1:5">
      <c r="A1577">
        <v>12716</v>
      </c>
      <c r="B1577" t="s">
        <v>8346</v>
      </c>
      <c r="C1577" t="s">
        <v>6760</v>
      </c>
      <c r="D1577" t="s">
        <v>6768</v>
      </c>
      <c r="E1577" s="195">
        <v>11.57</v>
      </c>
    </row>
    <row r="1578" spans="1:5">
      <c r="A1578">
        <v>12717</v>
      </c>
      <c r="B1578" t="s">
        <v>8347</v>
      </c>
      <c r="C1578" t="s">
        <v>6760</v>
      </c>
      <c r="D1578" t="s">
        <v>6768</v>
      </c>
      <c r="E1578" s="195">
        <v>22.74</v>
      </c>
    </row>
    <row r="1579" spans="1:5">
      <c r="A1579">
        <v>12718</v>
      </c>
      <c r="B1579" t="s">
        <v>8348</v>
      </c>
      <c r="C1579" t="s">
        <v>6760</v>
      </c>
      <c r="D1579" t="s">
        <v>6768</v>
      </c>
      <c r="E1579" s="195">
        <v>34.9</v>
      </c>
    </row>
    <row r="1580" spans="1:5">
      <c r="A1580">
        <v>12719</v>
      </c>
      <c r="B1580" t="s">
        <v>8349</v>
      </c>
      <c r="C1580" t="s">
        <v>6760</v>
      </c>
      <c r="D1580" t="s">
        <v>6768</v>
      </c>
      <c r="E1580" s="195">
        <v>55.41</v>
      </c>
    </row>
    <row r="1581" spans="1:5">
      <c r="A1581">
        <v>12720</v>
      </c>
      <c r="B1581" t="s">
        <v>8350</v>
      </c>
      <c r="C1581" t="s">
        <v>6760</v>
      </c>
      <c r="D1581" t="s">
        <v>6768</v>
      </c>
      <c r="E1581" s="195">
        <v>192.95</v>
      </c>
    </row>
    <row r="1582" spans="1:5">
      <c r="A1582">
        <v>12721</v>
      </c>
      <c r="B1582" t="s">
        <v>8351</v>
      </c>
      <c r="C1582" t="s">
        <v>6760</v>
      </c>
      <c r="D1582" t="s">
        <v>6768</v>
      </c>
      <c r="E1582" s="195">
        <v>185.02</v>
      </c>
    </row>
    <row r="1583" spans="1:5">
      <c r="A1583">
        <v>3468</v>
      </c>
      <c r="B1583" t="s">
        <v>8352</v>
      </c>
      <c r="C1583" t="s">
        <v>6760</v>
      </c>
      <c r="D1583" t="s">
        <v>6761</v>
      </c>
      <c r="E1583" s="195">
        <v>19.510000000000002</v>
      </c>
    </row>
    <row r="1584" spans="1:5">
      <c r="A1584">
        <v>3465</v>
      </c>
      <c r="B1584" t="s">
        <v>8353</v>
      </c>
      <c r="C1584" t="s">
        <v>6760</v>
      </c>
      <c r="D1584" t="s">
        <v>6761</v>
      </c>
      <c r="E1584" s="195">
        <v>19.510000000000002</v>
      </c>
    </row>
    <row r="1585" spans="1:5">
      <c r="A1585">
        <v>12403</v>
      </c>
      <c r="B1585" t="s">
        <v>8354</v>
      </c>
      <c r="C1585" t="s">
        <v>6760</v>
      </c>
      <c r="D1585" t="s">
        <v>6761</v>
      </c>
      <c r="E1585" s="195">
        <v>13.9</v>
      </c>
    </row>
    <row r="1586" spans="1:5">
      <c r="A1586">
        <v>3463</v>
      </c>
      <c r="B1586" t="s">
        <v>8355</v>
      </c>
      <c r="C1586" t="s">
        <v>6760</v>
      </c>
      <c r="D1586" t="s">
        <v>6761</v>
      </c>
      <c r="E1586" s="195">
        <v>8.1199999999999992</v>
      </c>
    </row>
    <row r="1587" spans="1:5">
      <c r="A1587">
        <v>3464</v>
      </c>
      <c r="B1587" t="s">
        <v>8356</v>
      </c>
      <c r="C1587" t="s">
        <v>6760</v>
      </c>
      <c r="D1587" t="s">
        <v>6761</v>
      </c>
      <c r="E1587" s="195">
        <v>8.1199999999999992</v>
      </c>
    </row>
    <row r="1588" spans="1:5">
      <c r="A1588">
        <v>3466</v>
      </c>
      <c r="B1588" t="s">
        <v>8357</v>
      </c>
      <c r="C1588" t="s">
        <v>6760</v>
      </c>
      <c r="D1588" t="s">
        <v>6761</v>
      </c>
      <c r="E1588" s="195">
        <v>49.54</v>
      </c>
    </row>
    <row r="1589" spans="1:5">
      <c r="A1589">
        <v>3467</v>
      </c>
      <c r="B1589" t="s">
        <v>8358</v>
      </c>
      <c r="C1589" t="s">
        <v>6760</v>
      </c>
      <c r="D1589" t="s">
        <v>6761</v>
      </c>
      <c r="E1589" s="195">
        <v>27.98</v>
      </c>
    </row>
    <row r="1590" spans="1:5">
      <c r="A1590">
        <v>3462</v>
      </c>
      <c r="B1590" t="s">
        <v>8359</v>
      </c>
      <c r="C1590" t="s">
        <v>6760</v>
      </c>
      <c r="D1590" t="s">
        <v>6761</v>
      </c>
      <c r="E1590" s="195">
        <v>5.36</v>
      </c>
    </row>
    <row r="1591" spans="1:5">
      <c r="A1591">
        <v>3446</v>
      </c>
      <c r="B1591" t="s">
        <v>8360</v>
      </c>
      <c r="C1591" t="s">
        <v>6760</v>
      </c>
      <c r="D1591" t="s">
        <v>6761</v>
      </c>
      <c r="E1591" s="195">
        <v>16.489999999999998</v>
      </c>
    </row>
    <row r="1592" spans="1:5">
      <c r="A1592">
        <v>3445</v>
      </c>
      <c r="B1592" t="s">
        <v>8361</v>
      </c>
      <c r="C1592" t="s">
        <v>6760</v>
      </c>
      <c r="D1592" t="s">
        <v>6761</v>
      </c>
      <c r="E1592" s="195">
        <v>13.46</v>
      </c>
    </row>
    <row r="1593" spans="1:5">
      <c r="A1593">
        <v>3441</v>
      </c>
      <c r="B1593" t="s">
        <v>8362</v>
      </c>
      <c r="C1593" t="s">
        <v>6760</v>
      </c>
      <c r="D1593" t="s">
        <v>6761</v>
      </c>
      <c r="E1593" s="195">
        <v>3.8</v>
      </c>
    </row>
    <row r="1594" spans="1:5">
      <c r="A1594">
        <v>3444</v>
      </c>
      <c r="B1594" t="s">
        <v>8363</v>
      </c>
      <c r="C1594" t="s">
        <v>6760</v>
      </c>
      <c r="D1594" t="s">
        <v>6761</v>
      </c>
      <c r="E1594" s="195">
        <v>8.2899999999999991</v>
      </c>
    </row>
    <row r="1595" spans="1:5">
      <c r="A1595">
        <v>12402</v>
      </c>
      <c r="B1595" t="s">
        <v>8364</v>
      </c>
      <c r="C1595" t="s">
        <v>6760</v>
      </c>
      <c r="D1595" t="s">
        <v>6761</v>
      </c>
      <c r="E1595" s="195">
        <v>46.37</v>
      </c>
    </row>
    <row r="1596" spans="1:5">
      <c r="A1596">
        <v>3447</v>
      </c>
      <c r="B1596" t="s">
        <v>8365</v>
      </c>
      <c r="C1596" t="s">
        <v>6760</v>
      </c>
      <c r="D1596" t="s">
        <v>6761</v>
      </c>
      <c r="E1596" s="195">
        <v>23.99</v>
      </c>
    </row>
    <row r="1597" spans="1:5">
      <c r="A1597">
        <v>3442</v>
      </c>
      <c r="B1597" t="s">
        <v>8366</v>
      </c>
      <c r="C1597" t="s">
        <v>6760</v>
      </c>
      <c r="D1597" t="s">
        <v>6761</v>
      </c>
      <c r="E1597" s="195">
        <v>5.68</v>
      </c>
    </row>
    <row r="1598" spans="1:5">
      <c r="A1598">
        <v>3448</v>
      </c>
      <c r="B1598" t="s">
        <v>8367</v>
      </c>
      <c r="C1598" t="s">
        <v>6760</v>
      </c>
      <c r="D1598" t="s">
        <v>6761</v>
      </c>
      <c r="E1598" s="195">
        <v>67.790000000000006</v>
      </c>
    </row>
    <row r="1599" spans="1:5">
      <c r="A1599">
        <v>3449</v>
      </c>
      <c r="B1599" t="s">
        <v>8368</v>
      </c>
      <c r="C1599" t="s">
        <v>6760</v>
      </c>
      <c r="D1599" t="s">
        <v>6761</v>
      </c>
      <c r="E1599" s="195">
        <v>118.79</v>
      </c>
    </row>
    <row r="1600" spans="1:5">
      <c r="A1600">
        <v>37438</v>
      </c>
      <c r="B1600" t="s">
        <v>8369</v>
      </c>
      <c r="C1600" t="s">
        <v>6760</v>
      </c>
      <c r="D1600" t="s">
        <v>6768</v>
      </c>
      <c r="E1600" s="195">
        <v>151.84</v>
      </c>
    </row>
    <row r="1601" spans="1:5">
      <c r="A1601">
        <v>37439</v>
      </c>
      <c r="B1601" t="s">
        <v>8370</v>
      </c>
      <c r="C1601" t="s">
        <v>6760</v>
      </c>
      <c r="D1601" t="s">
        <v>6768</v>
      </c>
      <c r="E1601" s="195">
        <v>992.75</v>
      </c>
    </row>
    <row r="1602" spans="1:5">
      <c r="A1602">
        <v>37435</v>
      </c>
      <c r="B1602" t="s">
        <v>8371</v>
      </c>
      <c r="C1602" t="s">
        <v>6760</v>
      </c>
      <c r="D1602" t="s">
        <v>6768</v>
      </c>
      <c r="E1602" s="195">
        <v>17.84</v>
      </c>
    </row>
    <row r="1603" spans="1:5">
      <c r="A1603">
        <v>37436</v>
      </c>
      <c r="B1603" t="s">
        <v>8372</v>
      </c>
      <c r="C1603" t="s">
        <v>6760</v>
      </c>
      <c r="D1603" t="s">
        <v>6768</v>
      </c>
      <c r="E1603" s="195">
        <v>21.06</v>
      </c>
    </row>
    <row r="1604" spans="1:5">
      <c r="A1604">
        <v>37437</v>
      </c>
      <c r="B1604" t="s">
        <v>8373</v>
      </c>
      <c r="C1604" t="s">
        <v>6760</v>
      </c>
      <c r="D1604" t="s">
        <v>6768</v>
      </c>
      <c r="E1604" s="195">
        <v>30.46</v>
      </c>
    </row>
    <row r="1605" spans="1:5">
      <c r="A1605">
        <v>3473</v>
      </c>
      <c r="B1605" t="s">
        <v>8374</v>
      </c>
      <c r="C1605" t="s">
        <v>6760</v>
      </c>
      <c r="D1605" t="s">
        <v>6761</v>
      </c>
      <c r="E1605" s="195">
        <v>18.649999999999999</v>
      </c>
    </row>
    <row r="1606" spans="1:5">
      <c r="A1606">
        <v>3474</v>
      </c>
      <c r="B1606" t="s">
        <v>8375</v>
      </c>
      <c r="C1606" t="s">
        <v>6760</v>
      </c>
      <c r="D1606" t="s">
        <v>6761</v>
      </c>
      <c r="E1606" s="195">
        <v>15.37</v>
      </c>
    </row>
    <row r="1607" spans="1:5">
      <c r="A1607">
        <v>3450</v>
      </c>
      <c r="B1607" t="s">
        <v>8376</v>
      </c>
      <c r="C1607" t="s">
        <v>6760</v>
      </c>
      <c r="D1607" t="s">
        <v>6761</v>
      </c>
      <c r="E1607" s="195">
        <v>4.45</v>
      </c>
    </row>
    <row r="1608" spans="1:5">
      <c r="A1608">
        <v>3443</v>
      </c>
      <c r="B1608" t="s">
        <v>8377</v>
      </c>
      <c r="C1608" t="s">
        <v>6760</v>
      </c>
      <c r="D1608" t="s">
        <v>6761</v>
      </c>
      <c r="E1608" s="195">
        <v>9.56</v>
      </c>
    </row>
    <row r="1609" spans="1:5">
      <c r="A1609">
        <v>3453</v>
      </c>
      <c r="B1609" t="s">
        <v>8378</v>
      </c>
      <c r="C1609" t="s">
        <v>6760</v>
      </c>
      <c r="D1609" t="s">
        <v>6761</v>
      </c>
      <c r="E1609" s="195">
        <v>54.44</v>
      </c>
    </row>
    <row r="1610" spans="1:5">
      <c r="A1610">
        <v>3452</v>
      </c>
      <c r="B1610" t="s">
        <v>8379</v>
      </c>
      <c r="C1610" t="s">
        <v>6760</v>
      </c>
      <c r="D1610" t="s">
        <v>6761</v>
      </c>
      <c r="E1610" s="195">
        <v>26.87</v>
      </c>
    </row>
    <row r="1611" spans="1:5">
      <c r="A1611">
        <v>3451</v>
      </c>
      <c r="B1611" t="s">
        <v>8380</v>
      </c>
      <c r="C1611" t="s">
        <v>6760</v>
      </c>
      <c r="D1611" t="s">
        <v>6761</v>
      </c>
      <c r="E1611" s="195">
        <v>5.33</v>
      </c>
    </row>
    <row r="1612" spans="1:5">
      <c r="A1612">
        <v>3454</v>
      </c>
      <c r="B1612" t="s">
        <v>8381</v>
      </c>
      <c r="C1612" t="s">
        <v>6760</v>
      </c>
      <c r="D1612" t="s">
        <v>6761</v>
      </c>
      <c r="E1612" s="195">
        <v>82.8</v>
      </c>
    </row>
    <row r="1613" spans="1:5">
      <c r="A1613">
        <v>3458</v>
      </c>
      <c r="B1613" t="s">
        <v>8382</v>
      </c>
      <c r="C1613" t="s">
        <v>6760</v>
      </c>
      <c r="D1613" t="s">
        <v>6761</v>
      </c>
      <c r="E1613" s="195">
        <v>14.95</v>
      </c>
    </row>
    <row r="1614" spans="1:5">
      <c r="A1614">
        <v>3457</v>
      </c>
      <c r="B1614" t="s">
        <v>8383</v>
      </c>
      <c r="C1614" t="s">
        <v>6760</v>
      </c>
      <c r="D1614" t="s">
        <v>6761</v>
      </c>
      <c r="E1614" s="195">
        <v>11.22</v>
      </c>
    </row>
    <row r="1615" spans="1:5">
      <c r="A1615">
        <v>3455</v>
      </c>
      <c r="B1615" t="s">
        <v>8384</v>
      </c>
      <c r="C1615" t="s">
        <v>6760</v>
      </c>
      <c r="D1615" t="s">
        <v>6761</v>
      </c>
      <c r="E1615" s="195">
        <v>3.18</v>
      </c>
    </row>
    <row r="1616" spans="1:5">
      <c r="A1616">
        <v>3472</v>
      </c>
      <c r="B1616" t="s">
        <v>8385</v>
      </c>
      <c r="C1616" t="s">
        <v>6760</v>
      </c>
      <c r="D1616" t="s">
        <v>6761</v>
      </c>
      <c r="E1616" s="195">
        <v>7.16</v>
      </c>
    </row>
    <row r="1617" spans="1:5">
      <c r="A1617">
        <v>3470</v>
      </c>
      <c r="B1617" t="s">
        <v>8386</v>
      </c>
      <c r="C1617" t="s">
        <v>6760</v>
      </c>
      <c r="D1617" t="s">
        <v>6761</v>
      </c>
      <c r="E1617" s="195">
        <v>41.74</v>
      </c>
    </row>
    <row r="1618" spans="1:5">
      <c r="A1618">
        <v>3471</v>
      </c>
      <c r="B1618" t="s">
        <v>8387</v>
      </c>
      <c r="C1618" t="s">
        <v>6760</v>
      </c>
      <c r="D1618" t="s">
        <v>6761</v>
      </c>
      <c r="E1618" s="195">
        <v>22.94</v>
      </c>
    </row>
    <row r="1619" spans="1:5">
      <c r="A1619">
        <v>3456</v>
      </c>
      <c r="B1619" t="s">
        <v>8388</v>
      </c>
      <c r="C1619" t="s">
        <v>6760</v>
      </c>
      <c r="D1619" t="s">
        <v>6761</v>
      </c>
      <c r="E1619" s="195">
        <v>4.7699999999999996</v>
      </c>
    </row>
    <row r="1620" spans="1:5">
      <c r="A1620">
        <v>3459</v>
      </c>
      <c r="B1620" t="s">
        <v>8389</v>
      </c>
      <c r="C1620" t="s">
        <v>6760</v>
      </c>
      <c r="D1620" t="s">
        <v>6761</v>
      </c>
      <c r="E1620" s="195">
        <v>58.88</v>
      </c>
    </row>
    <row r="1621" spans="1:5">
      <c r="A1621">
        <v>3469</v>
      </c>
      <c r="B1621" t="s">
        <v>8390</v>
      </c>
      <c r="C1621" t="s">
        <v>6760</v>
      </c>
      <c r="D1621" t="s">
        <v>6761</v>
      </c>
      <c r="E1621" s="195">
        <v>111.98</v>
      </c>
    </row>
    <row r="1622" spans="1:5">
      <c r="A1622">
        <v>3460</v>
      </c>
      <c r="B1622" t="s">
        <v>8391</v>
      </c>
      <c r="C1622" t="s">
        <v>6760</v>
      </c>
      <c r="D1622" t="s">
        <v>6761</v>
      </c>
      <c r="E1622" s="195">
        <v>163.38999999999999</v>
      </c>
    </row>
    <row r="1623" spans="1:5">
      <c r="A1623">
        <v>3461</v>
      </c>
      <c r="B1623" t="s">
        <v>8392</v>
      </c>
      <c r="C1623" t="s">
        <v>6760</v>
      </c>
      <c r="D1623" t="s">
        <v>6761</v>
      </c>
      <c r="E1623" s="195">
        <v>417.63</v>
      </c>
    </row>
    <row r="1624" spans="1:5">
      <c r="A1624">
        <v>37433</v>
      </c>
      <c r="B1624" t="s">
        <v>8393</v>
      </c>
      <c r="C1624" t="s">
        <v>6760</v>
      </c>
      <c r="D1624" t="s">
        <v>6768</v>
      </c>
      <c r="E1624" s="195">
        <v>151.84</v>
      </c>
    </row>
    <row r="1625" spans="1:5">
      <c r="A1625">
        <v>37430</v>
      </c>
      <c r="B1625" t="s">
        <v>8394</v>
      </c>
      <c r="C1625" t="s">
        <v>6760</v>
      </c>
      <c r="D1625" t="s">
        <v>6768</v>
      </c>
      <c r="E1625" s="195">
        <v>19.03</v>
      </c>
    </row>
    <row r="1626" spans="1:5">
      <c r="A1626">
        <v>37434</v>
      </c>
      <c r="B1626" t="s">
        <v>8395</v>
      </c>
      <c r="C1626" t="s">
        <v>6760</v>
      </c>
      <c r="D1626" t="s">
        <v>6768</v>
      </c>
      <c r="E1626" s="196">
        <v>1415.79</v>
      </c>
    </row>
    <row r="1627" spans="1:5">
      <c r="A1627">
        <v>37431</v>
      </c>
      <c r="B1627" t="s">
        <v>8396</v>
      </c>
      <c r="C1627" t="s">
        <v>6760</v>
      </c>
      <c r="D1627" t="s">
        <v>6768</v>
      </c>
      <c r="E1627" s="195">
        <v>25.81</v>
      </c>
    </row>
    <row r="1628" spans="1:5">
      <c r="A1628">
        <v>37432</v>
      </c>
      <c r="B1628" t="s">
        <v>8397</v>
      </c>
      <c r="C1628" t="s">
        <v>6760</v>
      </c>
      <c r="D1628" t="s">
        <v>6768</v>
      </c>
      <c r="E1628" s="195">
        <v>47.61</v>
      </c>
    </row>
    <row r="1629" spans="1:5">
      <c r="A1629">
        <v>37413</v>
      </c>
      <c r="B1629" t="s">
        <v>8398</v>
      </c>
      <c r="C1629" t="s">
        <v>6760</v>
      </c>
      <c r="D1629" t="s">
        <v>6768</v>
      </c>
      <c r="E1629" s="195">
        <v>2.92</v>
      </c>
    </row>
    <row r="1630" spans="1:5">
      <c r="A1630">
        <v>37414</v>
      </c>
      <c r="B1630" t="s">
        <v>8399</v>
      </c>
      <c r="C1630" t="s">
        <v>6760</v>
      </c>
      <c r="D1630" t="s">
        <v>6768</v>
      </c>
      <c r="E1630" s="195">
        <v>3.31</v>
      </c>
    </row>
    <row r="1631" spans="1:5">
      <c r="A1631">
        <v>37415</v>
      </c>
      <c r="B1631" t="s">
        <v>8400</v>
      </c>
      <c r="C1631" t="s">
        <v>6760</v>
      </c>
      <c r="D1631" t="s">
        <v>6768</v>
      </c>
      <c r="E1631" s="195">
        <v>6.02</v>
      </c>
    </row>
    <row r="1632" spans="1:5">
      <c r="A1632">
        <v>37416</v>
      </c>
      <c r="B1632" t="s">
        <v>8401</v>
      </c>
      <c r="C1632" t="s">
        <v>6760</v>
      </c>
      <c r="D1632" t="s">
        <v>6768</v>
      </c>
      <c r="E1632" s="195">
        <v>2.73</v>
      </c>
    </row>
    <row r="1633" spans="1:5">
      <c r="A1633">
        <v>37417</v>
      </c>
      <c r="B1633" t="s">
        <v>8402</v>
      </c>
      <c r="C1633" t="s">
        <v>6760</v>
      </c>
      <c r="D1633" t="s">
        <v>6768</v>
      </c>
      <c r="E1633" s="195">
        <v>3.92</v>
      </c>
    </row>
    <row r="1634" spans="1:5">
      <c r="A1634">
        <v>3112</v>
      </c>
      <c r="B1634" t="s">
        <v>8403</v>
      </c>
      <c r="C1634" t="s">
        <v>8296</v>
      </c>
      <c r="D1634" t="s">
        <v>6761</v>
      </c>
      <c r="E1634" s="195">
        <v>54.8</v>
      </c>
    </row>
    <row r="1635" spans="1:5">
      <c r="A1635">
        <v>3113</v>
      </c>
      <c r="B1635" t="s">
        <v>8404</v>
      </c>
      <c r="C1635" t="s">
        <v>8296</v>
      </c>
      <c r="D1635" t="s">
        <v>6761</v>
      </c>
      <c r="E1635" s="195">
        <v>63.14</v>
      </c>
    </row>
    <row r="1636" spans="1:5">
      <c r="A1636">
        <v>3114</v>
      </c>
      <c r="B1636" t="s">
        <v>8405</v>
      </c>
      <c r="C1636" t="s">
        <v>6760</v>
      </c>
      <c r="D1636" t="s">
        <v>6761</v>
      </c>
      <c r="E1636" s="195">
        <v>28.52</v>
      </c>
    </row>
    <row r="1637" spans="1:5">
      <c r="A1637">
        <v>34519</v>
      </c>
      <c r="B1637" t="s">
        <v>8406</v>
      </c>
      <c r="C1637" t="s">
        <v>6760</v>
      </c>
      <c r="D1637" t="s">
        <v>6768</v>
      </c>
      <c r="E1637" s="195">
        <v>71.819999999999993</v>
      </c>
    </row>
    <row r="1638" spans="1:5">
      <c r="A1638">
        <v>10510</v>
      </c>
      <c r="B1638" t="s">
        <v>8407</v>
      </c>
      <c r="C1638" t="s">
        <v>6760</v>
      </c>
      <c r="D1638" t="s">
        <v>6768</v>
      </c>
      <c r="E1638" s="195">
        <v>73.569999999999993</v>
      </c>
    </row>
    <row r="1639" spans="1:5">
      <c r="A1639">
        <v>1649</v>
      </c>
      <c r="B1639" t="s">
        <v>8408</v>
      </c>
      <c r="C1639" t="s">
        <v>6760</v>
      </c>
      <c r="D1639" t="s">
        <v>6761</v>
      </c>
      <c r="E1639" s="195">
        <v>35.25</v>
      </c>
    </row>
    <row r="1640" spans="1:5">
      <c r="A1640">
        <v>1653</v>
      </c>
      <c r="B1640" t="s">
        <v>8409</v>
      </c>
      <c r="C1640" t="s">
        <v>6760</v>
      </c>
      <c r="D1640" t="s">
        <v>6761</v>
      </c>
      <c r="E1640" s="195">
        <v>27.61</v>
      </c>
    </row>
    <row r="1641" spans="1:5">
      <c r="A1641">
        <v>1647</v>
      </c>
      <c r="B1641" t="s">
        <v>8410</v>
      </c>
      <c r="C1641" t="s">
        <v>6760</v>
      </c>
      <c r="D1641" t="s">
        <v>6761</v>
      </c>
      <c r="E1641" s="195">
        <v>9.89</v>
      </c>
    </row>
    <row r="1642" spans="1:5">
      <c r="A1642">
        <v>1648</v>
      </c>
      <c r="B1642" t="s">
        <v>8411</v>
      </c>
      <c r="C1642" t="s">
        <v>6760</v>
      </c>
      <c r="D1642" t="s">
        <v>6761</v>
      </c>
      <c r="E1642" s="195">
        <v>18.989999999999998</v>
      </c>
    </row>
    <row r="1643" spans="1:5">
      <c r="A1643">
        <v>1651</v>
      </c>
      <c r="B1643" t="s">
        <v>8412</v>
      </c>
      <c r="C1643" t="s">
        <v>6760</v>
      </c>
      <c r="D1643" t="s">
        <v>6761</v>
      </c>
      <c r="E1643" s="195">
        <v>88.09</v>
      </c>
    </row>
    <row r="1644" spans="1:5">
      <c r="A1644">
        <v>1650</v>
      </c>
      <c r="B1644" t="s">
        <v>8413</v>
      </c>
      <c r="C1644" t="s">
        <v>6760</v>
      </c>
      <c r="D1644" t="s">
        <v>6761</v>
      </c>
      <c r="E1644" s="195">
        <v>48.69</v>
      </c>
    </row>
    <row r="1645" spans="1:5">
      <c r="A1645">
        <v>1654</v>
      </c>
      <c r="B1645" t="s">
        <v>8414</v>
      </c>
      <c r="C1645" t="s">
        <v>6760</v>
      </c>
      <c r="D1645" t="s">
        <v>6761</v>
      </c>
      <c r="E1645" s="195">
        <v>13.57</v>
      </c>
    </row>
    <row r="1646" spans="1:5">
      <c r="A1646">
        <v>1652</v>
      </c>
      <c r="B1646" t="s">
        <v>8415</v>
      </c>
      <c r="C1646" t="s">
        <v>6760</v>
      </c>
      <c r="D1646" t="s">
        <v>6761</v>
      </c>
      <c r="E1646" s="195">
        <v>126.43</v>
      </c>
    </row>
    <row r="1647" spans="1:5">
      <c r="A1647">
        <v>1747</v>
      </c>
      <c r="B1647" t="s">
        <v>8416</v>
      </c>
      <c r="C1647" t="s">
        <v>6760</v>
      </c>
      <c r="D1647" t="s">
        <v>6761</v>
      </c>
      <c r="E1647" s="195">
        <v>136.03</v>
      </c>
    </row>
    <row r="1648" spans="1:5">
      <c r="A1648">
        <v>1744</v>
      </c>
      <c r="B1648" t="s">
        <v>8417</v>
      </c>
      <c r="C1648" t="s">
        <v>6760</v>
      </c>
      <c r="D1648" t="s">
        <v>6761</v>
      </c>
      <c r="E1648" s="195">
        <v>94.22</v>
      </c>
    </row>
    <row r="1649" spans="1:5">
      <c r="A1649">
        <v>1743</v>
      </c>
      <c r="B1649" t="s">
        <v>8418</v>
      </c>
      <c r="C1649" t="s">
        <v>6760</v>
      </c>
      <c r="D1649" t="s">
        <v>6761</v>
      </c>
      <c r="E1649" s="195">
        <v>123.73</v>
      </c>
    </row>
    <row r="1650" spans="1:5">
      <c r="A1650">
        <v>39640</v>
      </c>
      <c r="B1650" t="s">
        <v>8419</v>
      </c>
      <c r="C1650" t="s">
        <v>6760</v>
      </c>
      <c r="D1650" t="s">
        <v>6761</v>
      </c>
      <c r="E1650" s="195">
        <v>5.66</v>
      </c>
    </row>
    <row r="1651" spans="1:5">
      <c r="A1651">
        <v>11013</v>
      </c>
      <c r="B1651" t="s">
        <v>8420</v>
      </c>
      <c r="C1651" t="s">
        <v>6760</v>
      </c>
      <c r="D1651" t="s">
        <v>6761</v>
      </c>
      <c r="E1651" s="195">
        <v>11.66</v>
      </c>
    </row>
    <row r="1652" spans="1:5">
      <c r="A1652">
        <v>11017</v>
      </c>
      <c r="B1652" t="s">
        <v>8421</v>
      </c>
      <c r="C1652" t="s">
        <v>6760</v>
      </c>
      <c r="D1652" t="s">
        <v>6761</v>
      </c>
      <c r="E1652" s="195">
        <v>4.9800000000000004</v>
      </c>
    </row>
    <row r="1653" spans="1:5">
      <c r="A1653">
        <v>20236</v>
      </c>
      <c r="B1653" t="s">
        <v>8422</v>
      </c>
      <c r="C1653" t="s">
        <v>6760</v>
      </c>
      <c r="D1653" t="s">
        <v>6761</v>
      </c>
      <c r="E1653" s="195">
        <v>21.92</v>
      </c>
    </row>
    <row r="1654" spans="1:5">
      <c r="A1654">
        <v>7215</v>
      </c>
      <c r="B1654" t="s">
        <v>8423</v>
      </c>
      <c r="C1654" t="s">
        <v>6760</v>
      </c>
      <c r="D1654" t="s">
        <v>6761</v>
      </c>
      <c r="E1654" s="195">
        <v>18.77</v>
      </c>
    </row>
    <row r="1655" spans="1:5">
      <c r="A1655">
        <v>7216</v>
      </c>
      <c r="B1655" t="s">
        <v>8424</v>
      </c>
      <c r="C1655" t="s">
        <v>6760</v>
      </c>
      <c r="D1655" t="s">
        <v>6761</v>
      </c>
      <c r="E1655" s="195">
        <v>78.45</v>
      </c>
    </row>
    <row r="1656" spans="1:5">
      <c r="A1656">
        <v>20235</v>
      </c>
      <c r="B1656" t="s">
        <v>8425</v>
      </c>
      <c r="C1656" t="s">
        <v>6760</v>
      </c>
      <c r="D1656" t="s">
        <v>6761</v>
      </c>
      <c r="E1656" s="195">
        <v>39.659999999999997</v>
      </c>
    </row>
    <row r="1657" spans="1:5">
      <c r="A1657">
        <v>7181</v>
      </c>
      <c r="B1657" t="s">
        <v>8426</v>
      </c>
      <c r="C1657" t="s">
        <v>6760</v>
      </c>
      <c r="D1657" t="s">
        <v>6761</v>
      </c>
      <c r="E1657" s="195">
        <v>4.1399999999999997</v>
      </c>
    </row>
    <row r="1658" spans="1:5">
      <c r="A1658">
        <v>40866</v>
      </c>
      <c r="B1658" t="s">
        <v>8427</v>
      </c>
      <c r="C1658" t="s">
        <v>6760</v>
      </c>
      <c r="D1658" t="s">
        <v>6761</v>
      </c>
      <c r="E1658" s="195">
        <v>7.67</v>
      </c>
    </row>
    <row r="1659" spans="1:5">
      <c r="A1659">
        <v>7214</v>
      </c>
      <c r="B1659" t="s">
        <v>8428</v>
      </c>
      <c r="C1659" t="s">
        <v>6760</v>
      </c>
      <c r="D1659" t="s">
        <v>6761</v>
      </c>
      <c r="E1659" s="195">
        <v>26.88</v>
      </c>
    </row>
    <row r="1660" spans="1:5">
      <c r="A1660">
        <v>7219</v>
      </c>
      <c r="B1660" t="s">
        <v>8429</v>
      </c>
      <c r="C1660" t="s">
        <v>6760</v>
      </c>
      <c r="D1660" t="s">
        <v>6761</v>
      </c>
      <c r="E1660" s="195">
        <v>27.82</v>
      </c>
    </row>
    <row r="1661" spans="1:5">
      <c r="A1661">
        <v>37972</v>
      </c>
      <c r="B1661" t="s">
        <v>8430</v>
      </c>
      <c r="C1661" t="s">
        <v>6760</v>
      </c>
      <c r="D1661" t="s">
        <v>6761</v>
      </c>
      <c r="E1661" s="195">
        <v>7.77</v>
      </c>
    </row>
    <row r="1662" spans="1:5">
      <c r="A1662">
        <v>37973</v>
      </c>
      <c r="B1662" t="s">
        <v>8431</v>
      </c>
      <c r="C1662" t="s">
        <v>6760</v>
      </c>
      <c r="D1662" t="s">
        <v>6761</v>
      </c>
      <c r="E1662" s="195">
        <v>12.44</v>
      </c>
    </row>
    <row r="1663" spans="1:5">
      <c r="A1663">
        <v>37971</v>
      </c>
      <c r="B1663" t="s">
        <v>8432</v>
      </c>
      <c r="C1663" t="s">
        <v>6760</v>
      </c>
      <c r="D1663" t="s">
        <v>6761</v>
      </c>
      <c r="E1663" s="195">
        <v>4.67</v>
      </c>
    </row>
    <row r="1664" spans="1:5">
      <c r="A1664">
        <v>20094</v>
      </c>
      <c r="B1664" t="s">
        <v>8433</v>
      </c>
      <c r="C1664" t="s">
        <v>6760</v>
      </c>
      <c r="D1664" t="s">
        <v>6768</v>
      </c>
      <c r="E1664" s="195">
        <v>14.56</v>
      </c>
    </row>
    <row r="1665" spans="1:5">
      <c r="A1665">
        <v>20095</v>
      </c>
      <c r="B1665" t="s">
        <v>8434</v>
      </c>
      <c r="C1665" t="s">
        <v>6760</v>
      </c>
      <c r="D1665" t="s">
        <v>6768</v>
      </c>
      <c r="E1665" s="195">
        <v>18.54</v>
      </c>
    </row>
    <row r="1666" spans="1:5">
      <c r="A1666">
        <v>1954</v>
      </c>
      <c r="B1666" t="s">
        <v>8435</v>
      </c>
      <c r="C1666" t="s">
        <v>6760</v>
      </c>
      <c r="D1666" t="s">
        <v>6761</v>
      </c>
      <c r="E1666" s="195">
        <v>90.84</v>
      </c>
    </row>
    <row r="1667" spans="1:5">
      <c r="A1667">
        <v>1926</v>
      </c>
      <c r="B1667" t="s">
        <v>8436</v>
      </c>
      <c r="C1667" t="s">
        <v>6760</v>
      </c>
      <c r="D1667" t="s">
        <v>6761</v>
      </c>
      <c r="E1667" s="195">
        <v>1.2</v>
      </c>
    </row>
    <row r="1668" spans="1:5">
      <c r="A1668">
        <v>1927</v>
      </c>
      <c r="B1668" t="s">
        <v>8437</v>
      </c>
      <c r="C1668" t="s">
        <v>6760</v>
      </c>
      <c r="D1668" t="s">
        <v>6761</v>
      </c>
      <c r="E1668" s="195">
        <v>1.58</v>
      </c>
    </row>
    <row r="1669" spans="1:5">
      <c r="A1669">
        <v>1923</v>
      </c>
      <c r="B1669" t="s">
        <v>8438</v>
      </c>
      <c r="C1669" t="s">
        <v>6760</v>
      </c>
      <c r="D1669" t="s">
        <v>6761</v>
      </c>
      <c r="E1669" s="195">
        <v>2.59</v>
      </c>
    </row>
    <row r="1670" spans="1:5">
      <c r="A1670">
        <v>1929</v>
      </c>
      <c r="B1670" t="s">
        <v>8439</v>
      </c>
      <c r="C1670" t="s">
        <v>6760</v>
      </c>
      <c r="D1670" t="s">
        <v>6761</v>
      </c>
      <c r="E1670" s="195">
        <v>4.24</v>
      </c>
    </row>
    <row r="1671" spans="1:5">
      <c r="A1671">
        <v>1930</v>
      </c>
      <c r="B1671" t="s">
        <v>8440</v>
      </c>
      <c r="C1671" t="s">
        <v>6760</v>
      </c>
      <c r="D1671" t="s">
        <v>6761</v>
      </c>
      <c r="E1671" s="195">
        <v>8.23</v>
      </c>
    </row>
    <row r="1672" spans="1:5">
      <c r="A1672">
        <v>1924</v>
      </c>
      <c r="B1672" t="s">
        <v>8441</v>
      </c>
      <c r="C1672" t="s">
        <v>6760</v>
      </c>
      <c r="D1672" t="s">
        <v>6761</v>
      </c>
      <c r="E1672" s="195">
        <v>14.18</v>
      </c>
    </row>
    <row r="1673" spans="1:5">
      <c r="A1673">
        <v>1922</v>
      </c>
      <c r="B1673" t="s">
        <v>8442</v>
      </c>
      <c r="C1673" t="s">
        <v>6760</v>
      </c>
      <c r="D1673" t="s">
        <v>6761</v>
      </c>
      <c r="E1673" s="195">
        <v>21.06</v>
      </c>
    </row>
    <row r="1674" spans="1:5">
      <c r="A1674">
        <v>1953</v>
      </c>
      <c r="B1674" t="s">
        <v>8443</v>
      </c>
      <c r="C1674" t="s">
        <v>6760</v>
      </c>
      <c r="D1674" t="s">
        <v>6761</v>
      </c>
      <c r="E1674" s="195">
        <v>36.799999999999997</v>
      </c>
    </row>
    <row r="1675" spans="1:5">
      <c r="A1675">
        <v>1962</v>
      </c>
      <c r="B1675" t="s">
        <v>8444</v>
      </c>
      <c r="C1675" t="s">
        <v>6760</v>
      </c>
      <c r="D1675" t="s">
        <v>6761</v>
      </c>
      <c r="E1675" s="195">
        <v>120.42</v>
      </c>
    </row>
    <row r="1676" spans="1:5">
      <c r="A1676">
        <v>1955</v>
      </c>
      <c r="B1676" t="s">
        <v>8445</v>
      </c>
      <c r="C1676" t="s">
        <v>6760</v>
      </c>
      <c r="D1676" t="s">
        <v>6761</v>
      </c>
      <c r="E1676" s="195">
        <v>1.59</v>
      </c>
    </row>
    <row r="1677" spans="1:5">
      <c r="A1677">
        <v>1956</v>
      </c>
      <c r="B1677" t="s">
        <v>8446</v>
      </c>
      <c r="C1677" t="s">
        <v>6760</v>
      </c>
      <c r="D1677" t="s">
        <v>6761</v>
      </c>
      <c r="E1677" s="195">
        <v>2.0499999999999998</v>
      </c>
    </row>
    <row r="1678" spans="1:5">
      <c r="A1678">
        <v>1957</v>
      </c>
      <c r="B1678" t="s">
        <v>8447</v>
      </c>
      <c r="C1678" t="s">
        <v>6760</v>
      </c>
      <c r="D1678" t="s">
        <v>6761</v>
      </c>
      <c r="E1678" s="195">
        <v>4.66</v>
      </c>
    </row>
    <row r="1679" spans="1:5">
      <c r="A1679">
        <v>1958</v>
      </c>
      <c r="B1679" t="s">
        <v>8448</v>
      </c>
      <c r="C1679" t="s">
        <v>6760</v>
      </c>
      <c r="D1679" t="s">
        <v>6761</v>
      </c>
      <c r="E1679" s="195">
        <v>8.2799999999999994</v>
      </c>
    </row>
    <row r="1680" spans="1:5">
      <c r="A1680">
        <v>1959</v>
      </c>
      <c r="B1680" t="s">
        <v>8449</v>
      </c>
      <c r="C1680" t="s">
        <v>6760</v>
      </c>
      <c r="D1680" t="s">
        <v>6761</v>
      </c>
      <c r="E1680" s="195">
        <v>10.1</v>
      </c>
    </row>
    <row r="1681" spans="1:5">
      <c r="A1681">
        <v>1925</v>
      </c>
      <c r="B1681" t="s">
        <v>8450</v>
      </c>
      <c r="C1681" t="s">
        <v>6760</v>
      </c>
      <c r="D1681" t="s">
        <v>6761</v>
      </c>
      <c r="E1681" s="195">
        <v>24.97</v>
      </c>
    </row>
    <row r="1682" spans="1:5">
      <c r="A1682">
        <v>1960</v>
      </c>
      <c r="B1682" t="s">
        <v>8451</v>
      </c>
      <c r="C1682" t="s">
        <v>6760</v>
      </c>
      <c r="D1682" t="s">
        <v>6761</v>
      </c>
      <c r="E1682" s="195">
        <v>35.5</v>
      </c>
    </row>
    <row r="1683" spans="1:5">
      <c r="A1683">
        <v>1961</v>
      </c>
      <c r="B1683" t="s">
        <v>8452</v>
      </c>
      <c r="C1683" t="s">
        <v>6760</v>
      </c>
      <c r="D1683" t="s">
        <v>6761</v>
      </c>
      <c r="E1683" s="195">
        <v>51.01</v>
      </c>
    </row>
    <row r="1684" spans="1:5">
      <c r="A1684">
        <v>38426</v>
      </c>
      <c r="B1684" t="s">
        <v>8453</v>
      </c>
      <c r="C1684" t="s">
        <v>6760</v>
      </c>
      <c r="D1684" t="s">
        <v>6761</v>
      </c>
      <c r="E1684" s="195">
        <v>14.4</v>
      </c>
    </row>
    <row r="1685" spans="1:5">
      <c r="A1685">
        <v>38423</v>
      </c>
      <c r="B1685" t="s">
        <v>8454</v>
      </c>
      <c r="C1685" t="s">
        <v>6760</v>
      </c>
      <c r="D1685" t="s">
        <v>6761</v>
      </c>
      <c r="E1685" s="195">
        <v>32.659999999999997</v>
      </c>
    </row>
    <row r="1686" spans="1:5">
      <c r="A1686">
        <v>38421</v>
      </c>
      <c r="B1686" t="s">
        <v>8455</v>
      </c>
      <c r="C1686" t="s">
        <v>6760</v>
      </c>
      <c r="D1686" t="s">
        <v>6761</v>
      </c>
      <c r="E1686" s="195">
        <v>15.42</v>
      </c>
    </row>
    <row r="1687" spans="1:5">
      <c r="A1687">
        <v>38422</v>
      </c>
      <c r="B1687" t="s">
        <v>8456</v>
      </c>
      <c r="C1687" t="s">
        <v>6760</v>
      </c>
      <c r="D1687" t="s">
        <v>6761</v>
      </c>
      <c r="E1687" s="195">
        <v>22.54</v>
      </c>
    </row>
    <row r="1688" spans="1:5">
      <c r="A1688">
        <v>39866</v>
      </c>
      <c r="B1688" t="s">
        <v>8457</v>
      </c>
      <c r="C1688" t="s">
        <v>6760</v>
      </c>
      <c r="D1688" t="s">
        <v>6768</v>
      </c>
      <c r="E1688" s="195">
        <v>10.55</v>
      </c>
    </row>
    <row r="1689" spans="1:5">
      <c r="A1689">
        <v>39867</v>
      </c>
      <c r="B1689" t="s">
        <v>8458</v>
      </c>
      <c r="C1689" t="s">
        <v>6760</v>
      </c>
      <c r="D1689" t="s">
        <v>6768</v>
      </c>
      <c r="E1689" s="195">
        <v>23.46</v>
      </c>
    </row>
    <row r="1690" spans="1:5">
      <c r="A1690">
        <v>39868</v>
      </c>
      <c r="B1690" t="s">
        <v>8459</v>
      </c>
      <c r="C1690" t="s">
        <v>6760</v>
      </c>
      <c r="D1690" t="s">
        <v>6768</v>
      </c>
      <c r="E1690" s="195">
        <v>42.27</v>
      </c>
    </row>
    <row r="1691" spans="1:5">
      <c r="A1691">
        <v>37999</v>
      </c>
      <c r="B1691" t="s">
        <v>8460</v>
      </c>
      <c r="C1691" t="s">
        <v>6760</v>
      </c>
      <c r="D1691" t="s">
        <v>6761</v>
      </c>
      <c r="E1691" s="195">
        <v>7.45</v>
      </c>
    </row>
    <row r="1692" spans="1:5">
      <c r="A1692">
        <v>38000</v>
      </c>
      <c r="B1692" t="s">
        <v>8461</v>
      </c>
      <c r="C1692" t="s">
        <v>6760</v>
      </c>
      <c r="D1692" t="s">
        <v>6761</v>
      </c>
      <c r="E1692" s="195">
        <v>9.86</v>
      </c>
    </row>
    <row r="1693" spans="1:5">
      <c r="A1693">
        <v>38129</v>
      </c>
      <c r="B1693" t="s">
        <v>8462</v>
      </c>
      <c r="C1693" t="s">
        <v>6760</v>
      </c>
      <c r="D1693" t="s">
        <v>6761</v>
      </c>
      <c r="E1693" s="195">
        <v>2.76</v>
      </c>
    </row>
    <row r="1694" spans="1:5">
      <c r="A1694">
        <v>38025</v>
      </c>
      <c r="B1694" t="s">
        <v>8463</v>
      </c>
      <c r="C1694" t="s">
        <v>6760</v>
      </c>
      <c r="D1694" t="s">
        <v>6761</v>
      </c>
      <c r="E1694" s="195">
        <v>4.6100000000000003</v>
      </c>
    </row>
    <row r="1695" spans="1:5">
      <c r="A1695">
        <v>38026</v>
      </c>
      <c r="B1695" t="s">
        <v>8464</v>
      </c>
      <c r="C1695" t="s">
        <v>6760</v>
      </c>
      <c r="D1695" t="s">
        <v>6761</v>
      </c>
      <c r="E1695" s="195">
        <v>12.34</v>
      </c>
    </row>
    <row r="1696" spans="1:5">
      <c r="A1696">
        <v>1858</v>
      </c>
      <c r="B1696" t="s">
        <v>8465</v>
      </c>
      <c r="C1696" t="s">
        <v>6760</v>
      </c>
      <c r="D1696" t="s">
        <v>6768</v>
      </c>
      <c r="E1696" s="195">
        <v>20.39</v>
      </c>
    </row>
    <row r="1697" spans="1:5">
      <c r="A1697">
        <v>1844</v>
      </c>
      <c r="B1697" t="s">
        <v>8466</v>
      </c>
      <c r="C1697" t="s">
        <v>6760</v>
      </c>
      <c r="D1697" t="s">
        <v>6768</v>
      </c>
      <c r="E1697" s="195">
        <v>75.17</v>
      </c>
    </row>
    <row r="1698" spans="1:5">
      <c r="A1698">
        <v>1863</v>
      </c>
      <c r="B1698" t="s">
        <v>8467</v>
      </c>
      <c r="C1698" t="s">
        <v>6760</v>
      </c>
      <c r="D1698" t="s">
        <v>6768</v>
      </c>
      <c r="E1698" s="195">
        <v>29.59</v>
      </c>
    </row>
    <row r="1699" spans="1:5">
      <c r="A1699">
        <v>1865</v>
      </c>
      <c r="B1699" t="s">
        <v>8468</v>
      </c>
      <c r="C1699" t="s">
        <v>6760</v>
      </c>
      <c r="D1699" t="s">
        <v>6768</v>
      </c>
      <c r="E1699" s="195">
        <v>107.95</v>
      </c>
    </row>
    <row r="1700" spans="1:5">
      <c r="A1700">
        <v>36355</v>
      </c>
      <c r="B1700" t="s">
        <v>8469</v>
      </c>
      <c r="C1700" t="s">
        <v>6760</v>
      </c>
      <c r="D1700" t="s">
        <v>6761</v>
      </c>
      <c r="E1700" s="195">
        <v>4.68</v>
      </c>
    </row>
    <row r="1701" spans="1:5">
      <c r="A1701">
        <v>36356</v>
      </c>
      <c r="B1701" t="s">
        <v>8470</v>
      </c>
      <c r="C1701" t="s">
        <v>6760</v>
      </c>
      <c r="D1701" t="s">
        <v>6761</v>
      </c>
      <c r="E1701" s="195">
        <v>7.87</v>
      </c>
    </row>
    <row r="1702" spans="1:5">
      <c r="A1702">
        <v>1932</v>
      </c>
      <c r="B1702" t="s">
        <v>8471</v>
      </c>
      <c r="C1702" t="s">
        <v>6760</v>
      </c>
      <c r="D1702" t="s">
        <v>6761</v>
      </c>
      <c r="E1702" s="195">
        <v>5.56</v>
      </c>
    </row>
    <row r="1703" spans="1:5">
      <c r="A1703">
        <v>1933</v>
      </c>
      <c r="B1703" t="s">
        <v>8472</v>
      </c>
      <c r="C1703" t="s">
        <v>6760</v>
      </c>
      <c r="D1703" t="s">
        <v>6761</v>
      </c>
      <c r="E1703" s="195">
        <v>2.4500000000000002</v>
      </c>
    </row>
    <row r="1704" spans="1:5">
      <c r="A1704">
        <v>1951</v>
      </c>
      <c r="B1704" t="s">
        <v>8473</v>
      </c>
      <c r="C1704" t="s">
        <v>6760</v>
      </c>
      <c r="D1704" t="s">
        <v>6761</v>
      </c>
      <c r="E1704" s="195">
        <v>10.88</v>
      </c>
    </row>
    <row r="1705" spans="1:5">
      <c r="A1705">
        <v>1966</v>
      </c>
      <c r="B1705" t="s">
        <v>8474</v>
      </c>
      <c r="C1705" t="s">
        <v>6760</v>
      </c>
      <c r="D1705" t="s">
        <v>6761</v>
      </c>
      <c r="E1705" s="195">
        <v>12.52</v>
      </c>
    </row>
    <row r="1706" spans="1:5">
      <c r="A1706">
        <v>1952</v>
      </c>
      <c r="B1706" t="s">
        <v>8475</v>
      </c>
      <c r="C1706" t="s">
        <v>6760</v>
      </c>
      <c r="D1706" t="s">
        <v>6761</v>
      </c>
      <c r="E1706" s="195">
        <v>47.02</v>
      </c>
    </row>
    <row r="1707" spans="1:5">
      <c r="A1707">
        <v>20104</v>
      </c>
      <c r="B1707" t="s">
        <v>8476</v>
      </c>
      <c r="C1707" t="s">
        <v>6760</v>
      </c>
      <c r="D1707" t="s">
        <v>6761</v>
      </c>
      <c r="E1707" s="195">
        <v>347.48</v>
      </c>
    </row>
    <row r="1708" spans="1:5">
      <c r="A1708">
        <v>20105</v>
      </c>
      <c r="B1708" t="s">
        <v>8477</v>
      </c>
      <c r="C1708" t="s">
        <v>6760</v>
      </c>
      <c r="D1708" t="s">
        <v>6761</v>
      </c>
      <c r="E1708" s="195">
        <v>541.23</v>
      </c>
    </row>
    <row r="1709" spans="1:5">
      <c r="A1709">
        <v>1965</v>
      </c>
      <c r="B1709" t="s">
        <v>8478</v>
      </c>
      <c r="C1709" t="s">
        <v>6760</v>
      </c>
      <c r="D1709" t="s">
        <v>6761</v>
      </c>
      <c r="E1709" s="195">
        <v>25.38</v>
      </c>
    </row>
    <row r="1710" spans="1:5">
      <c r="A1710">
        <v>10765</v>
      </c>
      <c r="B1710" t="s">
        <v>8479</v>
      </c>
      <c r="C1710" t="s">
        <v>6760</v>
      </c>
      <c r="D1710" t="s">
        <v>6761</v>
      </c>
      <c r="E1710" s="195">
        <v>6.41</v>
      </c>
    </row>
    <row r="1711" spans="1:5">
      <c r="A1711">
        <v>10767</v>
      </c>
      <c r="B1711" t="s">
        <v>8480</v>
      </c>
      <c r="C1711" t="s">
        <v>6760</v>
      </c>
      <c r="D1711" t="s">
        <v>6761</v>
      </c>
      <c r="E1711" s="195">
        <v>21.02</v>
      </c>
    </row>
    <row r="1712" spans="1:5">
      <c r="A1712">
        <v>1970</v>
      </c>
      <c r="B1712" t="s">
        <v>8481</v>
      </c>
      <c r="C1712" t="s">
        <v>6760</v>
      </c>
      <c r="D1712" t="s">
        <v>6761</v>
      </c>
      <c r="E1712" s="195">
        <v>26.35</v>
      </c>
    </row>
    <row r="1713" spans="1:5">
      <c r="A1713">
        <v>1967</v>
      </c>
      <c r="B1713" t="s">
        <v>8482</v>
      </c>
      <c r="C1713" t="s">
        <v>6760</v>
      </c>
      <c r="D1713" t="s">
        <v>6761</v>
      </c>
      <c r="E1713" s="195">
        <v>2.93</v>
      </c>
    </row>
    <row r="1714" spans="1:5">
      <c r="A1714">
        <v>1968</v>
      </c>
      <c r="B1714" t="s">
        <v>8483</v>
      </c>
      <c r="C1714" t="s">
        <v>6760</v>
      </c>
      <c r="D1714" t="s">
        <v>6761</v>
      </c>
      <c r="E1714" s="195">
        <v>6.14</v>
      </c>
    </row>
    <row r="1715" spans="1:5">
      <c r="A1715">
        <v>1969</v>
      </c>
      <c r="B1715" t="s">
        <v>8484</v>
      </c>
      <c r="C1715" t="s">
        <v>6760</v>
      </c>
      <c r="D1715" t="s">
        <v>6761</v>
      </c>
      <c r="E1715" s="195">
        <v>18.07</v>
      </c>
    </row>
    <row r="1716" spans="1:5">
      <c r="A1716">
        <v>1839</v>
      </c>
      <c r="B1716" t="s">
        <v>8485</v>
      </c>
      <c r="C1716" t="s">
        <v>6760</v>
      </c>
      <c r="D1716" t="s">
        <v>6768</v>
      </c>
      <c r="E1716" s="195">
        <v>97.35</v>
      </c>
    </row>
    <row r="1717" spans="1:5">
      <c r="A1717">
        <v>1835</v>
      </c>
      <c r="B1717" t="s">
        <v>8486</v>
      </c>
      <c r="C1717" t="s">
        <v>6760</v>
      </c>
      <c r="D1717" t="s">
        <v>6768</v>
      </c>
      <c r="E1717" s="195">
        <v>20.69</v>
      </c>
    </row>
    <row r="1718" spans="1:5">
      <c r="A1718">
        <v>1823</v>
      </c>
      <c r="B1718" t="s">
        <v>8487</v>
      </c>
      <c r="C1718" t="s">
        <v>6760</v>
      </c>
      <c r="D1718" t="s">
        <v>6768</v>
      </c>
      <c r="E1718" s="195">
        <v>40.020000000000003</v>
      </c>
    </row>
    <row r="1719" spans="1:5">
      <c r="A1719">
        <v>1827</v>
      </c>
      <c r="B1719" t="s">
        <v>8488</v>
      </c>
      <c r="C1719" t="s">
        <v>6760</v>
      </c>
      <c r="D1719" t="s">
        <v>6768</v>
      </c>
      <c r="E1719" s="195">
        <v>96.41</v>
      </c>
    </row>
    <row r="1720" spans="1:5">
      <c r="A1720">
        <v>1831</v>
      </c>
      <c r="B1720" t="s">
        <v>8489</v>
      </c>
      <c r="C1720" t="s">
        <v>6760</v>
      </c>
      <c r="D1720" t="s">
        <v>6768</v>
      </c>
      <c r="E1720" s="195">
        <v>21.04</v>
      </c>
    </row>
    <row r="1721" spans="1:5">
      <c r="A1721">
        <v>1825</v>
      </c>
      <c r="B1721" t="s">
        <v>8490</v>
      </c>
      <c r="C1721" t="s">
        <v>6760</v>
      </c>
      <c r="D1721" t="s">
        <v>6768</v>
      </c>
      <c r="E1721" s="195">
        <v>51.94</v>
      </c>
    </row>
    <row r="1722" spans="1:5">
      <c r="A1722">
        <v>1828</v>
      </c>
      <c r="B1722" t="s">
        <v>8491</v>
      </c>
      <c r="C1722" t="s">
        <v>6760</v>
      </c>
      <c r="D1722" t="s">
        <v>6768</v>
      </c>
      <c r="E1722" s="195">
        <v>117.65</v>
      </c>
    </row>
    <row r="1723" spans="1:5">
      <c r="A1723">
        <v>1845</v>
      </c>
      <c r="B1723" t="s">
        <v>8492</v>
      </c>
      <c r="C1723" t="s">
        <v>6760</v>
      </c>
      <c r="D1723" t="s">
        <v>6768</v>
      </c>
      <c r="E1723" s="195">
        <v>26.37</v>
      </c>
    </row>
    <row r="1724" spans="1:5">
      <c r="A1724">
        <v>1824</v>
      </c>
      <c r="B1724" t="s">
        <v>8493</v>
      </c>
      <c r="C1724" t="s">
        <v>6760</v>
      </c>
      <c r="D1724" t="s">
        <v>6768</v>
      </c>
      <c r="E1724" s="195">
        <v>62.26</v>
      </c>
    </row>
    <row r="1725" spans="1:5">
      <c r="A1725">
        <v>1941</v>
      </c>
      <c r="B1725" t="s">
        <v>8494</v>
      </c>
      <c r="C1725" t="s">
        <v>6760</v>
      </c>
      <c r="D1725" t="s">
        <v>6761</v>
      </c>
      <c r="E1725" s="195">
        <v>17.79</v>
      </c>
    </row>
    <row r="1726" spans="1:5">
      <c r="A1726">
        <v>1940</v>
      </c>
      <c r="B1726" t="s">
        <v>8495</v>
      </c>
      <c r="C1726" t="s">
        <v>6760</v>
      </c>
      <c r="D1726" t="s">
        <v>6761</v>
      </c>
      <c r="E1726" s="195">
        <v>13.45</v>
      </c>
    </row>
    <row r="1727" spans="1:5">
      <c r="A1727">
        <v>1937</v>
      </c>
      <c r="B1727" t="s">
        <v>8496</v>
      </c>
      <c r="C1727" t="s">
        <v>6760</v>
      </c>
      <c r="D1727" t="s">
        <v>6761</v>
      </c>
      <c r="E1727" s="195">
        <v>2.79</v>
      </c>
    </row>
    <row r="1728" spans="1:5">
      <c r="A1728">
        <v>1939</v>
      </c>
      <c r="B1728" t="s">
        <v>8497</v>
      </c>
      <c r="C1728" t="s">
        <v>6760</v>
      </c>
      <c r="D1728" t="s">
        <v>6761</v>
      </c>
      <c r="E1728" s="195">
        <v>5.53</v>
      </c>
    </row>
    <row r="1729" spans="1:5">
      <c r="A1729">
        <v>1942</v>
      </c>
      <c r="B1729" t="s">
        <v>8498</v>
      </c>
      <c r="C1729" t="s">
        <v>6760</v>
      </c>
      <c r="D1729" t="s">
        <v>6761</v>
      </c>
      <c r="E1729" s="195">
        <v>25.39</v>
      </c>
    </row>
    <row r="1730" spans="1:5">
      <c r="A1730">
        <v>1938</v>
      </c>
      <c r="B1730" t="s">
        <v>8499</v>
      </c>
      <c r="C1730" t="s">
        <v>6760</v>
      </c>
      <c r="D1730" t="s">
        <v>6761</v>
      </c>
      <c r="E1730" s="195">
        <v>3.53</v>
      </c>
    </row>
    <row r="1731" spans="1:5">
      <c r="A1731">
        <v>42692</v>
      </c>
      <c r="B1731" t="s">
        <v>8500</v>
      </c>
      <c r="C1731" t="s">
        <v>6760</v>
      </c>
      <c r="D1731" t="s">
        <v>6768</v>
      </c>
      <c r="E1731" s="195">
        <v>239.51</v>
      </c>
    </row>
    <row r="1732" spans="1:5">
      <c r="A1732">
        <v>42693</v>
      </c>
      <c r="B1732" t="s">
        <v>8501</v>
      </c>
      <c r="C1732" t="s">
        <v>6760</v>
      </c>
      <c r="D1732" t="s">
        <v>6768</v>
      </c>
      <c r="E1732" s="195">
        <v>393.97</v>
      </c>
    </row>
    <row r="1733" spans="1:5">
      <c r="A1733">
        <v>42695</v>
      </c>
      <c r="B1733" t="s">
        <v>8502</v>
      </c>
      <c r="C1733" t="s">
        <v>6760</v>
      </c>
      <c r="D1733" t="s">
        <v>6768</v>
      </c>
      <c r="E1733" s="195">
        <v>299.56</v>
      </c>
    </row>
    <row r="1734" spans="1:5">
      <c r="A1734">
        <v>42694</v>
      </c>
      <c r="B1734" t="s">
        <v>8503</v>
      </c>
      <c r="C1734" t="s">
        <v>6760</v>
      </c>
      <c r="D1734" t="s">
        <v>6768</v>
      </c>
      <c r="E1734" s="195">
        <v>442.86</v>
      </c>
    </row>
    <row r="1735" spans="1:5">
      <c r="A1735">
        <v>20097</v>
      </c>
      <c r="B1735" t="s">
        <v>8504</v>
      </c>
      <c r="C1735" t="s">
        <v>6760</v>
      </c>
      <c r="D1735" t="s">
        <v>6761</v>
      </c>
      <c r="E1735" s="195">
        <v>24.89</v>
      </c>
    </row>
    <row r="1736" spans="1:5">
      <c r="A1736">
        <v>20098</v>
      </c>
      <c r="B1736" t="s">
        <v>8505</v>
      </c>
      <c r="C1736" t="s">
        <v>6760</v>
      </c>
      <c r="D1736" t="s">
        <v>6761</v>
      </c>
      <c r="E1736" s="195">
        <v>83.93</v>
      </c>
    </row>
    <row r="1737" spans="1:5">
      <c r="A1737">
        <v>20096</v>
      </c>
      <c r="B1737" t="s">
        <v>8506</v>
      </c>
      <c r="C1737" t="s">
        <v>6760</v>
      </c>
      <c r="D1737" t="s">
        <v>6761</v>
      </c>
      <c r="E1737" s="195">
        <v>16.28</v>
      </c>
    </row>
    <row r="1738" spans="1:5">
      <c r="A1738">
        <v>1964</v>
      </c>
      <c r="B1738" t="s">
        <v>8507</v>
      </c>
      <c r="C1738" t="s">
        <v>6760</v>
      </c>
      <c r="D1738" t="s">
        <v>6761</v>
      </c>
      <c r="E1738" s="195">
        <v>15.05</v>
      </c>
    </row>
    <row r="1739" spans="1:5">
      <c r="A1739">
        <v>1880</v>
      </c>
      <c r="B1739" t="s">
        <v>8508</v>
      </c>
      <c r="C1739" t="s">
        <v>6760</v>
      </c>
      <c r="D1739" t="s">
        <v>6761</v>
      </c>
      <c r="E1739" s="195">
        <v>2.15</v>
      </c>
    </row>
    <row r="1740" spans="1:5">
      <c r="A1740">
        <v>39274</v>
      </c>
      <c r="B1740" t="s">
        <v>8509</v>
      </c>
      <c r="C1740" t="s">
        <v>6760</v>
      </c>
      <c r="D1740" t="s">
        <v>6761</v>
      </c>
      <c r="E1740" s="195">
        <v>1.67</v>
      </c>
    </row>
    <row r="1741" spans="1:5">
      <c r="A1741">
        <v>2628</v>
      </c>
      <c r="B1741" t="s">
        <v>8510</v>
      </c>
      <c r="C1741" t="s">
        <v>6760</v>
      </c>
      <c r="D1741" t="s">
        <v>6768</v>
      </c>
      <c r="E1741" s="195">
        <v>199.84</v>
      </c>
    </row>
    <row r="1742" spans="1:5">
      <c r="A1742">
        <v>2622</v>
      </c>
      <c r="B1742" t="s">
        <v>8511</v>
      </c>
      <c r="C1742" t="s">
        <v>6760</v>
      </c>
      <c r="D1742" t="s">
        <v>6768</v>
      </c>
      <c r="E1742" s="195">
        <v>4.74</v>
      </c>
    </row>
    <row r="1743" spans="1:5">
      <c r="A1743">
        <v>2623</v>
      </c>
      <c r="B1743" t="s">
        <v>8512</v>
      </c>
      <c r="C1743" t="s">
        <v>6760</v>
      </c>
      <c r="D1743" t="s">
        <v>6768</v>
      </c>
      <c r="E1743" s="195">
        <v>5.71</v>
      </c>
    </row>
    <row r="1744" spans="1:5">
      <c r="A1744">
        <v>2624</v>
      </c>
      <c r="B1744" t="s">
        <v>8513</v>
      </c>
      <c r="C1744" t="s">
        <v>6760</v>
      </c>
      <c r="D1744" t="s">
        <v>6768</v>
      </c>
      <c r="E1744" s="195">
        <v>9.08</v>
      </c>
    </row>
    <row r="1745" spans="1:5">
      <c r="A1745">
        <v>2625</v>
      </c>
      <c r="B1745" t="s">
        <v>8514</v>
      </c>
      <c r="C1745" t="s">
        <v>6760</v>
      </c>
      <c r="D1745" t="s">
        <v>6768</v>
      </c>
      <c r="E1745" s="195">
        <v>19.170000000000002</v>
      </c>
    </row>
    <row r="1746" spans="1:5">
      <c r="A1746">
        <v>2626</v>
      </c>
      <c r="B1746" t="s">
        <v>8515</v>
      </c>
      <c r="C1746" t="s">
        <v>6760</v>
      </c>
      <c r="D1746" t="s">
        <v>6768</v>
      </c>
      <c r="E1746" s="195">
        <v>28.09</v>
      </c>
    </row>
    <row r="1747" spans="1:5">
      <c r="A1747">
        <v>2630</v>
      </c>
      <c r="B1747" t="s">
        <v>8516</v>
      </c>
      <c r="C1747" t="s">
        <v>6760</v>
      </c>
      <c r="D1747" t="s">
        <v>6768</v>
      </c>
      <c r="E1747" s="195">
        <v>42.73</v>
      </c>
    </row>
    <row r="1748" spans="1:5">
      <c r="A1748">
        <v>2627</v>
      </c>
      <c r="B1748" t="s">
        <v>8517</v>
      </c>
      <c r="C1748" t="s">
        <v>6760</v>
      </c>
      <c r="D1748" t="s">
        <v>6768</v>
      </c>
      <c r="E1748" s="195">
        <v>75.27</v>
      </c>
    </row>
    <row r="1749" spans="1:5">
      <c r="A1749">
        <v>2629</v>
      </c>
      <c r="B1749" t="s">
        <v>8518</v>
      </c>
      <c r="C1749" t="s">
        <v>6760</v>
      </c>
      <c r="D1749" t="s">
        <v>6768</v>
      </c>
      <c r="E1749" s="195">
        <v>101.81</v>
      </c>
    </row>
    <row r="1750" spans="1:5">
      <c r="A1750">
        <v>12033</v>
      </c>
      <c r="B1750" t="s">
        <v>8519</v>
      </c>
      <c r="C1750" t="s">
        <v>6760</v>
      </c>
      <c r="D1750" t="s">
        <v>6761</v>
      </c>
      <c r="E1750" s="195">
        <v>6.86</v>
      </c>
    </row>
    <row r="1751" spans="1:5">
      <c r="A1751">
        <v>40408</v>
      </c>
      <c r="B1751" t="s">
        <v>8520</v>
      </c>
      <c r="C1751" t="s">
        <v>6760</v>
      </c>
      <c r="D1751" t="s">
        <v>6761</v>
      </c>
      <c r="E1751" s="195">
        <v>4.51</v>
      </c>
    </row>
    <row r="1752" spans="1:5">
      <c r="A1752">
        <v>40409</v>
      </c>
      <c r="B1752" t="s">
        <v>8521</v>
      </c>
      <c r="C1752" t="s">
        <v>6760</v>
      </c>
      <c r="D1752" t="s">
        <v>6761</v>
      </c>
      <c r="E1752" s="195">
        <v>1.59</v>
      </c>
    </row>
    <row r="1753" spans="1:5">
      <c r="A1753">
        <v>39276</v>
      </c>
      <c r="B1753" t="s">
        <v>8522</v>
      </c>
      <c r="C1753" t="s">
        <v>6760</v>
      </c>
      <c r="D1753" t="s">
        <v>6761</v>
      </c>
      <c r="E1753" s="195">
        <v>4.0599999999999996</v>
      </c>
    </row>
    <row r="1754" spans="1:5">
      <c r="A1754">
        <v>39277</v>
      </c>
      <c r="B1754" t="s">
        <v>8523</v>
      </c>
      <c r="C1754" t="s">
        <v>6760</v>
      </c>
      <c r="D1754" t="s">
        <v>6761</v>
      </c>
      <c r="E1754" s="195">
        <v>10.97</v>
      </c>
    </row>
    <row r="1755" spans="1:5">
      <c r="A1755">
        <v>12034</v>
      </c>
      <c r="B1755" t="s">
        <v>8524</v>
      </c>
      <c r="C1755" t="s">
        <v>6760</v>
      </c>
      <c r="D1755" t="s">
        <v>6761</v>
      </c>
      <c r="E1755" s="195">
        <v>3.11</v>
      </c>
    </row>
    <row r="1756" spans="1:5">
      <c r="A1756">
        <v>39879</v>
      </c>
      <c r="B1756" t="s">
        <v>8525</v>
      </c>
      <c r="C1756" t="s">
        <v>6760</v>
      </c>
      <c r="D1756" t="s">
        <v>6768</v>
      </c>
      <c r="E1756" s="195">
        <v>2.96</v>
      </c>
    </row>
    <row r="1757" spans="1:5">
      <c r="A1757">
        <v>39880</v>
      </c>
      <c r="B1757" t="s">
        <v>8526</v>
      </c>
      <c r="C1757" t="s">
        <v>6760</v>
      </c>
      <c r="D1757" t="s">
        <v>6768</v>
      </c>
      <c r="E1757" s="195">
        <v>6.57</v>
      </c>
    </row>
    <row r="1758" spans="1:5">
      <c r="A1758">
        <v>39881</v>
      </c>
      <c r="B1758" t="s">
        <v>8527</v>
      </c>
      <c r="C1758" t="s">
        <v>6760</v>
      </c>
      <c r="D1758" t="s">
        <v>6768</v>
      </c>
      <c r="E1758" s="195">
        <v>10.54</v>
      </c>
    </row>
    <row r="1759" spans="1:5">
      <c r="A1759">
        <v>39882</v>
      </c>
      <c r="B1759" t="s">
        <v>8528</v>
      </c>
      <c r="C1759" t="s">
        <v>6760</v>
      </c>
      <c r="D1759" t="s">
        <v>6768</v>
      </c>
      <c r="E1759" s="195">
        <v>27.77</v>
      </c>
    </row>
    <row r="1760" spans="1:5">
      <c r="A1760">
        <v>39883</v>
      </c>
      <c r="B1760" t="s">
        <v>8529</v>
      </c>
      <c r="C1760" t="s">
        <v>6760</v>
      </c>
      <c r="D1760" t="s">
        <v>6768</v>
      </c>
      <c r="E1760" s="195">
        <v>44.35</v>
      </c>
    </row>
    <row r="1761" spans="1:5">
      <c r="A1761">
        <v>39884</v>
      </c>
      <c r="B1761" t="s">
        <v>8530</v>
      </c>
      <c r="C1761" t="s">
        <v>6760</v>
      </c>
      <c r="D1761" t="s">
        <v>6768</v>
      </c>
      <c r="E1761" s="195">
        <v>65.87</v>
      </c>
    </row>
    <row r="1762" spans="1:5">
      <c r="A1762">
        <v>39885</v>
      </c>
      <c r="B1762" t="s">
        <v>8531</v>
      </c>
      <c r="C1762" t="s">
        <v>6760</v>
      </c>
      <c r="D1762" t="s">
        <v>6768</v>
      </c>
      <c r="E1762" s="195">
        <v>156.56</v>
      </c>
    </row>
    <row r="1763" spans="1:5">
      <c r="A1763">
        <v>1777</v>
      </c>
      <c r="B1763" t="s">
        <v>8532</v>
      </c>
      <c r="C1763" t="s">
        <v>6760</v>
      </c>
      <c r="D1763" t="s">
        <v>6761</v>
      </c>
      <c r="E1763" s="195">
        <v>38.01</v>
      </c>
    </row>
    <row r="1764" spans="1:5">
      <c r="A1764">
        <v>1819</v>
      </c>
      <c r="B1764" t="s">
        <v>8533</v>
      </c>
      <c r="C1764" t="s">
        <v>6760</v>
      </c>
      <c r="D1764" t="s">
        <v>6761</v>
      </c>
      <c r="E1764" s="195">
        <v>27.65</v>
      </c>
    </row>
    <row r="1765" spans="1:5">
      <c r="A1765">
        <v>1775</v>
      </c>
      <c r="B1765" t="s">
        <v>8534</v>
      </c>
      <c r="C1765" t="s">
        <v>6760</v>
      </c>
      <c r="D1765" t="s">
        <v>6761</v>
      </c>
      <c r="E1765" s="195">
        <v>8.27</v>
      </c>
    </row>
    <row r="1766" spans="1:5">
      <c r="A1766">
        <v>1776</v>
      </c>
      <c r="B1766" t="s">
        <v>8535</v>
      </c>
      <c r="C1766" t="s">
        <v>6760</v>
      </c>
      <c r="D1766" t="s">
        <v>6761</v>
      </c>
      <c r="E1766" s="195">
        <v>22.5</v>
      </c>
    </row>
    <row r="1767" spans="1:5">
      <c r="A1767">
        <v>1778</v>
      </c>
      <c r="B1767" t="s">
        <v>8536</v>
      </c>
      <c r="C1767" t="s">
        <v>6760</v>
      </c>
      <c r="D1767" t="s">
        <v>6761</v>
      </c>
      <c r="E1767" s="195">
        <v>92.01</v>
      </c>
    </row>
    <row r="1768" spans="1:5">
      <c r="A1768">
        <v>1818</v>
      </c>
      <c r="B1768" t="s">
        <v>8537</v>
      </c>
      <c r="C1768" t="s">
        <v>6760</v>
      </c>
      <c r="D1768" t="s">
        <v>6761</v>
      </c>
      <c r="E1768" s="195">
        <v>61.08</v>
      </c>
    </row>
    <row r="1769" spans="1:5">
      <c r="A1769">
        <v>1820</v>
      </c>
      <c r="B1769" t="s">
        <v>8538</v>
      </c>
      <c r="C1769" t="s">
        <v>6760</v>
      </c>
      <c r="D1769" t="s">
        <v>6761</v>
      </c>
      <c r="E1769" s="195">
        <v>11.94</v>
      </c>
    </row>
    <row r="1770" spans="1:5">
      <c r="A1770">
        <v>1779</v>
      </c>
      <c r="B1770" t="s">
        <v>8539</v>
      </c>
      <c r="C1770" t="s">
        <v>6760</v>
      </c>
      <c r="D1770" t="s">
        <v>6761</v>
      </c>
      <c r="E1770" s="195">
        <v>133.82</v>
      </c>
    </row>
    <row r="1771" spans="1:5">
      <c r="A1771">
        <v>1780</v>
      </c>
      <c r="B1771" t="s">
        <v>8540</v>
      </c>
      <c r="C1771" t="s">
        <v>6760</v>
      </c>
      <c r="D1771" t="s">
        <v>6761</v>
      </c>
      <c r="E1771" s="195">
        <v>275.88</v>
      </c>
    </row>
    <row r="1772" spans="1:5">
      <c r="A1772">
        <v>1783</v>
      </c>
      <c r="B1772" t="s">
        <v>8541</v>
      </c>
      <c r="C1772" t="s">
        <v>6760</v>
      </c>
      <c r="D1772" t="s">
        <v>6761</v>
      </c>
      <c r="E1772" s="195">
        <v>29.17</v>
      </c>
    </row>
    <row r="1773" spans="1:5">
      <c r="A1773">
        <v>1782</v>
      </c>
      <c r="B1773" t="s">
        <v>8542</v>
      </c>
      <c r="C1773" t="s">
        <v>6760</v>
      </c>
      <c r="D1773" t="s">
        <v>6761</v>
      </c>
      <c r="E1773" s="195">
        <v>23.06</v>
      </c>
    </row>
    <row r="1774" spans="1:5">
      <c r="A1774">
        <v>1817</v>
      </c>
      <c r="B1774" t="s">
        <v>8543</v>
      </c>
      <c r="C1774" t="s">
        <v>6760</v>
      </c>
      <c r="D1774" t="s">
        <v>6761</v>
      </c>
      <c r="E1774" s="195">
        <v>6.87</v>
      </c>
    </row>
    <row r="1775" spans="1:5">
      <c r="A1775">
        <v>1781</v>
      </c>
      <c r="B1775" t="s">
        <v>8544</v>
      </c>
      <c r="C1775" t="s">
        <v>6760</v>
      </c>
      <c r="D1775" t="s">
        <v>6761</v>
      </c>
      <c r="E1775" s="195">
        <v>15.02</v>
      </c>
    </row>
    <row r="1776" spans="1:5">
      <c r="A1776">
        <v>1784</v>
      </c>
      <c r="B1776" t="s">
        <v>8545</v>
      </c>
      <c r="C1776" t="s">
        <v>6760</v>
      </c>
      <c r="D1776" t="s">
        <v>6761</v>
      </c>
      <c r="E1776" s="195">
        <v>82.36</v>
      </c>
    </row>
    <row r="1777" spans="1:5">
      <c r="A1777">
        <v>1810</v>
      </c>
      <c r="B1777" t="s">
        <v>8546</v>
      </c>
      <c r="C1777" t="s">
        <v>6760</v>
      </c>
      <c r="D1777" t="s">
        <v>6761</v>
      </c>
      <c r="E1777" s="195">
        <v>45.68</v>
      </c>
    </row>
    <row r="1778" spans="1:5">
      <c r="A1778">
        <v>1811</v>
      </c>
      <c r="B1778" t="s">
        <v>8547</v>
      </c>
      <c r="C1778" t="s">
        <v>6760</v>
      </c>
      <c r="D1778" t="s">
        <v>6761</v>
      </c>
      <c r="E1778" s="195">
        <v>9.8800000000000008</v>
      </c>
    </row>
    <row r="1779" spans="1:5">
      <c r="A1779">
        <v>1812</v>
      </c>
      <c r="B1779" t="s">
        <v>8548</v>
      </c>
      <c r="C1779" t="s">
        <v>6760</v>
      </c>
      <c r="D1779" t="s">
        <v>6761</v>
      </c>
      <c r="E1779" s="195">
        <v>115.33</v>
      </c>
    </row>
    <row r="1780" spans="1:5">
      <c r="A1780">
        <v>40386</v>
      </c>
      <c r="B1780" t="s">
        <v>8549</v>
      </c>
      <c r="C1780" t="s">
        <v>6760</v>
      </c>
      <c r="D1780" t="s">
        <v>6761</v>
      </c>
      <c r="E1780" s="195">
        <v>47.44</v>
      </c>
    </row>
    <row r="1781" spans="1:5">
      <c r="A1781">
        <v>40384</v>
      </c>
      <c r="B1781" t="s">
        <v>8550</v>
      </c>
      <c r="C1781" t="s">
        <v>6760</v>
      </c>
      <c r="D1781" t="s">
        <v>6761</v>
      </c>
      <c r="E1781" s="195">
        <v>32.479999999999997</v>
      </c>
    </row>
    <row r="1782" spans="1:5">
      <c r="A1782">
        <v>40379</v>
      </c>
      <c r="B1782" t="s">
        <v>8551</v>
      </c>
      <c r="C1782" t="s">
        <v>6760</v>
      </c>
      <c r="D1782" t="s">
        <v>6761</v>
      </c>
      <c r="E1782" s="195">
        <v>11.23</v>
      </c>
    </row>
    <row r="1783" spans="1:5">
      <c r="A1783">
        <v>40423</v>
      </c>
      <c r="B1783" t="s">
        <v>8552</v>
      </c>
      <c r="C1783" t="s">
        <v>6760</v>
      </c>
      <c r="D1783" t="s">
        <v>6761</v>
      </c>
      <c r="E1783" s="195">
        <v>21.25</v>
      </c>
    </row>
    <row r="1784" spans="1:5">
      <c r="A1784">
        <v>40389</v>
      </c>
      <c r="B1784" t="s">
        <v>8553</v>
      </c>
      <c r="C1784" t="s">
        <v>6760</v>
      </c>
      <c r="D1784" t="s">
        <v>6761</v>
      </c>
      <c r="E1784" s="195">
        <v>134.76</v>
      </c>
    </row>
    <row r="1785" spans="1:5">
      <c r="A1785">
        <v>40388</v>
      </c>
      <c r="B1785" t="s">
        <v>8554</v>
      </c>
      <c r="C1785" t="s">
        <v>6760</v>
      </c>
      <c r="D1785" t="s">
        <v>6761</v>
      </c>
      <c r="E1785" s="195">
        <v>67.45</v>
      </c>
    </row>
    <row r="1786" spans="1:5">
      <c r="A1786">
        <v>40381</v>
      </c>
      <c r="B1786" t="s">
        <v>8555</v>
      </c>
      <c r="C1786" t="s">
        <v>6760</v>
      </c>
      <c r="D1786" t="s">
        <v>6761</v>
      </c>
      <c r="E1786" s="195">
        <v>14.97</v>
      </c>
    </row>
    <row r="1787" spans="1:5">
      <c r="A1787">
        <v>40391</v>
      </c>
      <c r="B1787" t="s">
        <v>8556</v>
      </c>
      <c r="C1787" t="s">
        <v>6760</v>
      </c>
      <c r="D1787" t="s">
        <v>6761</v>
      </c>
      <c r="E1787" s="195">
        <v>349.78</v>
      </c>
    </row>
    <row r="1788" spans="1:5">
      <c r="A1788">
        <v>40414</v>
      </c>
      <c r="B1788" t="s">
        <v>8557</v>
      </c>
      <c r="C1788" t="s">
        <v>6760</v>
      </c>
      <c r="D1788" t="s">
        <v>6768</v>
      </c>
      <c r="E1788" s="195">
        <v>11.95</v>
      </c>
    </row>
    <row r="1789" spans="1:5">
      <c r="A1789">
        <v>40416</v>
      </c>
      <c r="B1789" t="s">
        <v>8558</v>
      </c>
      <c r="C1789" t="s">
        <v>6760</v>
      </c>
      <c r="D1789" t="s">
        <v>6768</v>
      </c>
      <c r="E1789" s="195">
        <v>16.52</v>
      </c>
    </row>
    <row r="1790" spans="1:5">
      <c r="A1790">
        <v>40418</v>
      </c>
      <c r="B1790" t="s">
        <v>8559</v>
      </c>
      <c r="C1790" t="s">
        <v>6760</v>
      </c>
      <c r="D1790" t="s">
        <v>6768</v>
      </c>
      <c r="E1790" s="195">
        <v>19.7</v>
      </c>
    </row>
    <row r="1791" spans="1:5">
      <c r="A1791">
        <v>2609</v>
      </c>
      <c r="B1791" t="s">
        <v>8560</v>
      </c>
      <c r="C1791" t="s">
        <v>6760</v>
      </c>
      <c r="D1791" t="s">
        <v>6768</v>
      </c>
      <c r="E1791" s="195">
        <v>4.46</v>
      </c>
    </row>
    <row r="1792" spans="1:5">
      <c r="A1792">
        <v>2634</v>
      </c>
      <c r="B1792" t="s">
        <v>8561</v>
      </c>
      <c r="C1792" t="s">
        <v>6760</v>
      </c>
      <c r="D1792" t="s">
        <v>6768</v>
      </c>
      <c r="E1792" s="195">
        <v>5.85</v>
      </c>
    </row>
    <row r="1793" spans="1:5">
      <c r="A1793">
        <v>2611</v>
      </c>
      <c r="B1793" t="s">
        <v>8562</v>
      </c>
      <c r="C1793" t="s">
        <v>6760</v>
      </c>
      <c r="D1793" t="s">
        <v>6768</v>
      </c>
      <c r="E1793" s="195">
        <v>16.5</v>
      </c>
    </row>
    <row r="1794" spans="1:5">
      <c r="A1794">
        <v>34359</v>
      </c>
      <c r="B1794" t="s">
        <v>8563</v>
      </c>
      <c r="C1794" t="s">
        <v>6760</v>
      </c>
      <c r="D1794" t="s">
        <v>6768</v>
      </c>
      <c r="E1794" s="195">
        <v>6.98</v>
      </c>
    </row>
    <row r="1795" spans="1:5">
      <c r="A1795">
        <v>1789</v>
      </c>
      <c r="B1795" t="s">
        <v>8564</v>
      </c>
      <c r="C1795" t="s">
        <v>6760</v>
      </c>
      <c r="D1795" t="s">
        <v>6761</v>
      </c>
      <c r="E1795" s="195">
        <v>36.479999999999997</v>
      </c>
    </row>
    <row r="1796" spans="1:5">
      <c r="A1796">
        <v>1788</v>
      </c>
      <c r="B1796" t="s">
        <v>8565</v>
      </c>
      <c r="C1796" t="s">
        <v>6760</v>
      </c>
      <c r="D1796" t="s">
        <v>6761</v>
      </c>
      <c r="E1796" s="195">
        <v>29.24</v>
      </c>
    </row>
    <row r="1797" spans="1:5">
      <c r="A1797">
        <v>1786</v>
      </c>
      <c r="B1797" t="s">
        <v>8566</v>
      </c>
      <c r="C1797" t="s">
        <v>6760</v>
      </c>
      <c r="D1797" t="s">
        <v>6761</v>
      </c>
      <c r="E1797" s="195">
        <v>7.26</v>
      </c>
    </row>
    <row r="1798" spans="1:5">
      <c r="A1798">
        <v>1787</v>
      </c>
      <c r="B1798" t="s">
        <v>8567</v>
      </c>
      <c r="C1798" t="s">
        <v>6760</v>
      </c>
      <c r="D1798" t="s">
        <v>6761</v>
      </c>
      <c r="E1798" s="195">
        <v>17.39</v>
      </c>
    </row>
    <row r="1799" spans="1:5">
      <c r="A1799">
        <v>1791</v>
      </c>
      <c r="B1799" t="s">
        <v>8568</v>
      </c>
      <c r="C1799" t="s">
        <v>6760</v>
      </c>
      <c r="D1799" t="s">
        <v>6761</v>
      </c>
      <c r="E1799" s="195">
        <v>105.44</v>
      </c>
    </row>
    <row r="1800" spans="1:5">
      <c r="A1800">
        <v>1790</v>
      </c>
      <c r="B1800" t="s">
        <v>8569</v>
      </c>
      <c r="C1800" t="s">
        <v>6760</v>
      </c>
      <c r="D1800" t="s">
        <v>6761</v>
      </c>
      <c r="E1800" s="195">
        <v>60.76</v>
      </c>
    </row>
    <row r="1801" spans="1:5">
      <c r="A1801">
        <v>1813</v>
      </c>
      <c r="B1801" t="s">
        <v>8570</v>
      </c>
      <c r="C1801" t="s">
        <v>6760</v>
      </c>
      <c r="D1801" t="s">
        <v>6761</v>
      </c>
      <c r="E1801" s="195">
        <v>11.52</v>
      </c>
    </row>
    <row r="1802" spans="1:5">
      <c r="A1802">
        <v>1792</v>
      </c>
      <c r="B1802" t="s">
        <v>8571</v>
      </c>
      <c r="C1802" t="s">
        <v>6760</v>
      </c>
      <c r="D1802" t="s">
        <v>6761</v>
      </c>
      <c r="E1802" s="195">
        <v>142.33000000000001</v>
      </c>
    </row>
    <row r="1803" spans="1:5">
      <c r="A1803">
        <v>1793</v>
      </c>
      <c r="B1803" t="s">
        <v>8572</v>
      </c>
      <c r="C1803" t="s">
        <v>6760</v>
      </c>
      <c r="D1803" t="s">
        <v>6761</v>
      </c>
      <c r="E1803" s="195">
        <v>287.60000000000002</v>
      </c>
    </row>
    <row r="1804" spans="1:5">
      <c r="A1804">
        <v>1809</v>
      </c>
      <c r="B1804" t="s">
        <v>8573</v>
      </c>
      <c r="C1804" t="s">
        <v>6760</v>
      </c>
      <c r="D1804" t="s">
        <v>6761</v>
      </c>
      <c r="E1804" s="195">
        <v>34.200000000000003</v>
      </c>
    </row>
    <row r="1805" spans="1:5">
      <c r="A1805">
        <v>1814</v>
      </c>
      <c r="B1805" t="s">
        <v>8574</v>
      </c>
      <c r="C1805" t="s">
        <v>6760</v>
      </c>
      <c r="D1805" t="s">
        <v>6761</v>
      </c>
      <c r="E1805" s="195">
        <v>28.1</v>
      </c>
    </row>
    <row r="1806" spans="1:5">
      <c r="A1806">
        <v>1803</v>
      </c>
      <c r="B1806" t="s">
        <v>8575</v>
      </c>
      <c r="C1806" t="s">
        <v>6760</v>
      </c>
      <c r="D1806" t="s">
        <v>6761</v>
      </c>
      <c r="E1806" s="195">
        <v>7.1</v>
      </c>
    </row>
    <row r="1807" spans="1:5">
      <c r="A1807">
        <v>1805</v>
      </c>
      <c r="B1807" t="s">
        <v>8576</v>
      </c>
      <c r="C1807" t="s">
        <v>6760</v>
      </c>
      <c r="D1807" t="s">
        <v>6761</v>
      </c>
      <c r="E1807" s="195">
        <v>16.3</v>
      </c>
    </row>
    <row r="1808" spans="1:5">
      <c r="A1808">
        <v>1821</v>
      </c>
      <c r="B1808" t="s">
        <v>8577</v>
      </c>
      <c r="C1808" t="s">
        <v>6760</v>
      </c>
      <c r="D1808" t="s">
        <v>6761</v>
      </c>
      <c r="E1808" s="195">
        <v>96.34</v>
      </c>
    </row>
    <row r="1809" spans="1:5">
      <c r="A1809">
        <v>1806</v>
      </c>
      <c r="B1809" t="s">
        <v>8578</v>
      </c>
      <c r="C1809" t="s">
        <v>6760</v>
      </c>
      <c r="D1809" t="s">
        <v>6761</v>
      </c>
      <c r="E1809" s="195">
        <v>57.34</v>
      </c>
    </row>
    <row r="1810" spans="1:5">
      <c r="A1810">
        <v>1804</v>
      </c>
      <c r="B1810" t="s">
        <v>8579</v>
      </c>
      <c r="C1810" t="s">
        <v>6760</v>
      </c>
      <c r="D1810" t="s">
        <v>6761</v>
      </c>
      <c r="E1810" s="195">
        <v>10.1</v>
      </c>
    </row>
    <row r="1811" spans="1:5">
      <c r="A1811">
        <v>1807</v>
      </c>
      <c r="B1811" t="s">
        <v>8580</v>
      </c>
      <c r="C1811" t="s">
        <v>6760</v>
      </c>
      <c r="D1811" t="s">
        <v>6761</v>
      </c>
      <c r="E1811" s="195">
        <v>137.78</v>
      </c>
    </row>
    <row r="1812" spans="1:5">
      <c r="A1812">
        <v>1808</v>
      </c>
      <c r="B1812" t="s">
        <v>8581</v>
      </c>
      <c r="C1812" t="s">
        <v>6760</v>
      </c>
      <c r="D1812" t="s">
        <v>6761</v>
      </c>
      <c r="E1812" s="195">
        <v>276.22000000000003</v>
      </c>
    </row>
    <row r="1813" spans="1:5">
      <c r="A1813">
        <v>1797</v>
      </c>
      <c r="B1813" t="s">
        <v>8582</v>
      </c>
      <c r="C1813" t="s">
        <v>6760</v>
      </c>
      <c r="D1813" t="s">
        <v>6761</v>
      </c>
      <c r="E1813" s="195">
        <v>41.42</v>
      </c>
    </row>
    <row r="1814" spans="1:5">
      <c r="A1814">
        <v>1796</v>
      </c>
      <c r="B1814" t="s">
        <v>8583</v>
      </c>
      <c r="C1814" t="s">
        <v>6760</v>
      </c>
      <c r="D1814" t="s">
        <v>6761</v>
      </c>
      <c r="E1814" s="195">
        <v>31.78</v>
      </c>
    </row>
    <row r="1815" spans="1:5">
      <c r="A1815">
        <v>1794</v>
      </c>
      <c r="B1815" t="s">
        <v>8584</v>
      </c>
      <c r="C1815" t="s">
        <v>6760</v>
      </c>
      <c r="D1815" t="s">
        <v>6761</v>
      </c>
      <c r="E1815" s="195">
        <v>7.58</v>
      </c>
    </row>
    <row r="1816" spans="1:5">
      <c r="A1816">
        <v>1816</v>
      </c>
      <c r="B1816" t="s">
        <v>8585</v>
      </c>
      <c r="C1816" t="s">
        <v>6760</v>
      </c>
      <c r="D1816" t="s">
        <v>6761</v>
      </c>
      <c r="E1816" s="195">
        <v>17.100000000000001</v>
      </c>
    </row>
    <row r="1817" spans="1:5">
      <c r="A1817">
        <v>1815</v>
      </c>
      <c r="B1817" t="s">
        <v>8586</v>
      </c>
      <c r="C1817" t="s">
        <v>6760</v>
      </c>
      <c r="D1817" t="s">
        <v>6761</v>
      </c>
      <c r="E1817" s="195">
        <v>131.35</v>
      </c>
    </row>
    <row r="1818" spans="1:5">
      <c r="A1818">
        <v>1798</v>
      </c>
      <c r="B1818" t="s">
        <v>8587</v>
      </c>
      <c r="C1818" t="s">
        <v>6760</v>
      </c>
      <c r="D1818" t="s">
        <v>6761</v>
      </c>
      <c r="E1818" s="195">
        <v>58.77</v>
      </c>
    </row>
    <row r="1819" spans="1:5">
      <c r="A1819">
        <v>1795</v>
      </c>
      <c r="B1819" t="s">
        <v>8588</v>
      </c>
      <c r="C1819" t="s">
        <v>6760</v>
      </c>
      <c r="D1819" t="s">
        <v>6761</v>
      </c>
      <c r="E1819" s="195">
        <v>10.51</v>
      </c>
    </row>
    <row r="1820" spans="1:5">
      <c r="A1820">
        <v>1799</v>
      </c>
      <c r="B1820" t="s">
        <v>8589</v>
      </c>
      <c r="C1820" t="s">
        <v>6760</v>
      </c>
      <c r="D1820" t="s">
        <v>6761</v>
      </c>
      <c r="E1820" s="195">
        <v>171.07</v>
      </c>
    </row>
    <row r="1821" spans="1:5">
      <c r="A1821">
        <v>1800</v>
      </c>
      <c r="B1821" t="s">
        <v>8590</v>
      </c>
      <c r="C1821" t="s">
        <v>6760</v>
      </c>
      <c r="D1821" t="s">
        <v>6761</v>
      </c>
      <c r="E1821" s="195">
        <v>326.61</v>
      </c>
    </row>
    <row r="1822" spans="1:5">
      <c r="A1822">
        <v>1802</v>
      </c>
      <c r="B1822" t="s">
        <v>8591</v>
      </c>
      <c r="C1822" t="s">
        <v>6760</v>
      </c>
      <c r="D1822" t="s">
        <v>6761</v>
      </c>
      <c r="E1822" s="195">
        <v>816.99</v>
      </c>
    </row>
    <row r="1823" spans="1:5">
      <c r="A1823">
        <v>40385</v>
      </c>
      <c r="B1823" t="s">
        <v>8592</v>
      </c>
      <c r="C1823" t="s">
        <v>6760</v>
      </c>
      <c r="D1823" t="s">
        <v>6761</v>
      </c>
      <c r="E1823" s="195">
        <v>47.44</v>
      </c>
    </row>
    <row r="1824" spans="1:5">
      <c r="A1824">
        <v>40383</v>
      </c>
      <c r="B1824" t="s">
        <v>8593</v>
      </c>
      <c r="C1824" t="s">
        <v>6760</v>
      </c>
      <c r="D1824" t="s">
        <v>6761</v>
      </c>
      <c r="E1824" s="195">
        <v>32.479999999999997</v>
      </c>
    </row>
    <row r="1825" spans="1:5">
      <c r="A1825">
        <v>40378</v>
      </c>
      <c r="B1825" t="s">
        <v>8594</v>
      </c>
      <c r="C1825" t="s">
        <v>6760</v>
      </c>
      <c r="D1825" t="s">
        <v>6761</v>
      </c>
      <c r="E1825" s="195">
        <v>11.23</v>
      </c>
    </row>
    <row r="1826" spans="1:5">
      <c r="A1826">
        <v>40382</v>
      </c>
      <c r="B1826" t="s">
        <v>8595</v>
      </c>
      <c r="C1826" t="s">
        <v>6760</v>
      </c>
      <c r="D1826" t="s">
        <v>6761</v>
      </c>
      <c r="E1826" s="195">
        <v>21.25</v>
      </c>
    </row>
    <row r="1827" spans="1:5">
      <c r="A1827">
        <v>40422</v>
      </c>
      <c r="B1827" t="s">
        <v>8596</v>
      </c>
      <c r="C1827" t="s">
        <v>6760</v>
      </c>
      <c r="D1827" t="s">
        <v>6761</v>
      </c>
      <c r="E1827" s="195">
        <v>144.77000000000001</v>
      </c>
    </row>
    <row r="1828" spans="1:5">
      <c r="A1828">
        <v>40387</v>
      </c>
      <c r="B1828" t="s">
        <v>8597</v>
      </c>
      <c r="C1828" t="s">
        <v>6760</v>
      </c>
      <c r="D1828" t="s">
        <v>6761</v>
      </c>
      <c r="E1828" s="195">
        <v>73.709999999999994</v>
      </c>
    </row>
    <row r="1829" spans="1:5">
      <c r="A1829">
        <v>40380</v>
      </c>
      <c r="B1829" t="s">
        <v>8598</v>
      </c>
      <c r="C1829" t="s">
        <v>6760</v>
      </c>
      <c r="D1829" t="s">
        <v>6761</v>
      </c>
      <c r="E1829" s="195">
        <v>14.97</v>
      </c>
    </row>
    <row r="1830" spans="1:5">
      <c r="A1830">
        <v>40390</v>
      </c>
      <c r="B1830" t="s">
        <v>8599</v>
      </c>
      <c r="C1830" t="s">
        <v>6760</v>
      </c>
      <c r="D1830" t="s">
        <v>6761</v>
      </c>
      <c r="E1830" s="195">
        <v>304.89999999999998</v>
      </c>
    </row>
    <row r="1831" spans="1:5">
      <c r="A1831">
        <v>40413</v>
      </c>
      <c r="B1831" t="s">
        <v>8600</v>
      </c>
      <c r="C1831" t="s">
        <v>6760</v>
      </c>
      <c r="D1831" t="s">
        <v>6768</v>
      </c>
      <c r="E1831" s="195">
        <v>12.98</v>
      </c>
    </row>
    <row r="1832" spans="1:5">
      <c r="A1832">
        <v>40415</v>
      </c>
      <c r="B1832" t="s">
        <v>8601</v>
      </c>
      <c r="C1832" t="s">
        <v>6760</v>
      </c>
      <c r="D1832" t="s">
        <v>6768</v>
      </c>
      <c r="E1832" s="195">
        <v>18.5</v>
      </c>
    </row>
    <row r="1833" spans="1:5">
      <c r="A1833">
        <v>40417</v>
      </c>
      <c r="B1833" t="s">
        <v>8602</v>
      </c>
      <c r="C1833" t="s">
        <v>6760</v>
      </c>
      <c r="D1833" t="s">
        <v>6768</v>
      </c>
      <c r="E1833" s="195">
        <v>21.82</v>
      </c>
    </row>
    <row r="1834" spans="1:5">
      <c r="A1834">
        <v>39271</v>
      </c>
      <c r="B1834" t="s">
        <v>8603</v>
      </c>
      <c r="C1834" t="s">
        <v>6760</v>
      </c>
      <c r="D1834" t="s">
        <v>6761</v>
      </c>
      <c r="E1834" s="195">
        <v>1.38</v>
      </c>
    </row>
    <row r="1835" spans="1:5">
      <c r="A1835">
        <v>39273</v>
      </c>
      <c r="B1835" t="s">
        <v>8604</v>
      </c>
      <c r="C1835" t="s">
        <v>6760</v>
      </c>
      <c r="D1835" t="s">
        <v>6761</v>
      </c>
      <c r="E1835" s="195">
        <v>2.35</v>
      </c>
    </row>
    <row r="1836" spans="1:5">
      <c r="A1836">
        <v>39272</v>
      </c>
      <c r="B1836" t="s">
        <v>8605</v>
      </c>
      <c r="C1836" t="s">
        <v>6760</v>
      </c>
      <c r="D1836" t="s">
        <v>6761</v>
      </c>
      <c r="E1836" s="195">
        <v>1.7</v>
      </c>
    </row>
    <row r="1837" spans="1:5">
      <c r="A1837">
        <v>1875</v>
      </c>
      <c r="B1837" t="s">
        <v>8606</v>
      </c>
      <c r="C1837" t="s">
        <v>6760</v>
      </c>
      <c r="D1837" t="s">
        <v>6761</v>
      </c>
      <c r="E1837" s="195">
        <v>3.75</v>
      </c>
    </row>
    <row r="1838" spans="1:5">
      <c r="A1838">
        <v>1874</v>
      </c>
      <c r="B1838" t="s">
        <v>8607</v>
      </c>
      <c r="C1838" t="s">
        <v>6760</v>
      </c>
      <c r="D1838" t="s">
        <v>6761</v>
      </c>
      <c r="E1838" s="195">
        <v>3.1</v>
      </c>
    </row>
    <row r="1839" spans="1:5">
      <c r="A1839">
        <v>1870</v>
      </c>
      <c r="B1839" t="s">
        <v>8608</v>
      </c>
      <c r="C1839" t="s">
        <v>6760</v>
      </c>
      <c r="D1839" t="s">
        <v>6765</v>
      </c>
      <c r="E1839" s="195">
        <v>1.79</v>
      </c>
    </row>
    <row r="1840" spans="1:5">
      <c r="A1840">
        <v>1884</v>
      </c>
      <c r="B1840" t="s">
        <v>8609</v>
      </c>
      <c r="C1840" t="s">
        <v>6760</v>
      </c>
      <c r="D1840" t="s">
        <v>6761</v>
      </c>
      <c r="E1840" s="195">
        <v>2.74</v>
      </c>
    </row>
    <row r="1841" spans="1:5">
      <c r="A1841">
        <v>1887</v>
      </c>
      <c r="B1841" t="s">
        <v>8610</v>
      </c>
      <c r="C1841" t="s">
        <v>6760</v>
      </c>
      <c r="D1841" t="s">
        <v>6761</v>
      </c>
      <c r="E1841" s="195">
        <v>15.56</v>
      </c>
    </row>
    <row r="1842" spans="1:5">
      <c r="A1842">
        <v>1876</v>
      </c>
      <c r="B1842" t="s">
        <v>8611</v>
      </c>
      <c r="C1842" t="s">
        <v>6760</v>
      </c>
      <c r="D1842" t="s">
        <v>6761</v>
      </c>
      <c r="E1842" s="195">
        <v>6.1</v>
      </c>
    </row>
    <row r="1843" spans="1:5">
      <c r="A1843">
        <v>1879</v>
      </c>
      <c r="B1843" t="s">
        <v>8612</v>
      </c>
      <c r="C1843" t="s">
        <v>6760</v>
      </c>
      <c r="D1843" t="s">
        <v>6761</v>
      </c>
      <c r="E1843" s="195">
        <v>1.81</v>
      </c>
    </row>
    <row r="1844" spans="1:5">
      <c r="A1844">
        <v>1877</v>
      </c>
      <c r="B1844" t="s">
        <v>8613</v>
      </c>
      <c r="C1844" t="s">
        <v>6760</v>
      </c>
      <c r="D1844" t="s">
        <v>6761</v>
      </c>
      <c r="E1844" s="195">
        <v>15.58</v>
      </c>
    </row>
    <row r="1845" spans="1:5">
      <c r="A1845">
        <v>1878</v>
      </c>
      <c r="B1845" t="s">
        <v>8614</v>
      </c>
      <c r="C1845" t="s">
        <v>6760</v>
      </c>
      <c r="D1845" t="s">
        <v>6761</v>
      </c>
      <c r="E1845" s="195">
        <v>31.31</v>
      </c>
    </row>
    <row r="1846" spans="1:5">
      <c r="A1846">
        <v>2621</v>
      </c>
      <c r="B1846" t="s">
        <v>8615</v>
      </c>
      <c r="C1846" t="s">
        <v>6760</v>
      </c>
      <c r="D1846" t="s">
        <v>6768</v>
      </c>
      <c r="E1846" s="195">
        <v>141.19</v>
      </c>
    </row>
    <row r="1847" spans="1:5">
      <c r="A1847">
        <v>2616</v>
      </c>
      <c r="B1847" t="s">
        <v>8616</v>
      </c>
      <c r="C1847" t="s">
        <v>6760</v>
      </c>
      <c r="D1847" t="s">
        <v>6768</v>
      </c>
      <c r="E1847" s="195">
        <v>3.99</v>
      </c>
    </row>
    <row r="1848" spans="1:5">
      <c r="A1848">
        <v>2633</v>
      </c>
      <c r="B1848" t="s">
        <v>8617</v>
      </c>
      <c r="C1848" t="s">
        <v>6760</v>
      </c>
      <c r="D1848" t="s">
        <v>6768</v>
      </c>
      <c r="E1848" s="195">
        <v>4.5199999999999996</v>
      </c>
    </row>
    <row r="1849" spans="1:5">
      <c r="A1849">
        <v>2617</v>
      </c>
      <c r="B1849" t="s">
        <v>8618</v>
      </c>
      <c r="C1849" t="s">
        <v>6760</v>
      </c>
      <c r="D1849" t="s">
        <v>6768</v>
      </c>
      <c r="E1849" s="195">
        <v>6.14</v>
      </c>
    </row>
    <row r="1850" spans="1:5">
      <c r="A1850">
        <v>2618</v>
      </c>
      <c r="B1850" t="s">
        <v>8619</v>
      </c>
      <c r="C1850" t="s">
        <v>6760</v>
      </c>
      <c r="D1850" t="s">
        <v>6768</v>
      </c>
      <c r="E1850" s="195">
        <v>13.98</v>
      </c>
    </row>
    <row r="1851" spans="1:5">
      <c r="A1851">
        <v>2632</v>
      </c>
      <c r="B1851" t="s">
        <v>8620</v>
      </c>
      <c r="C1851" t="s">
        <v>6760</v>
      </c>
      <c r="D1851" t="s">
        <v>6768</v>
      </c>
      <c r="E1851" s="195">
        <v>17.059999999999999</v>
      </c>
    </row>
    <row r="1852" spans="1:5">
      <c r="A1852">
        <v>2631</v>
      </c>
      <c r="B1852" t="s">
        <v>8621</v>
      </c>
      <c r="C1852" t="s">
        <v>6760</v>
      </c>
      <c r="D1852" t="s">
        <v>6768</v>
      </c>
      <c r="E1852" s="195">
        <v>25.04</v>
      </c>
    </row>
    <row r="1853" spans="1:5">
      <c r="A1853">
        <v>2619</v>
      </c>
      <c r="B1853" t="s">
        <v>8622</v>
      </c>
      <c r="C1853" t="s">
        <v>6760</v>
      </c>
      <c r="D1853" t="s">
        <v>6768</v>
      </c>
      <c r="E1853" s="195">
        <v>63.41</v>
      </c>
    </row>
    <row r="1854" spans="1:5">
      <c r="A1854">
        <v>2620</v>
      </c>
      <c r="B1854" t="s">
        <v>8623</v>
      </c>
      <c r="C1854" t="s">
        <v>6760</v>
      </c>
      <c r="D1854" t="s">
        <v>6768</v>
      </c>
      <c r="E1854" s="195">
        <v>83.25</v>
      </c>
    </row>
    <row r="1855" spans="1:5">
      <c r="A1855">
        <v>25968</v>
      </c>
      <c r="B1855" t="s">
        <v>8624</v>
      </c>
      <c r="C1855" t="s">
        <v>6760</v>
      </c>
      <c r="D1855" t="s">
        <v>6768</v>
      </c>
      <c r="E1855" s="195">
        <v>41.38</v>
      </c>
    </row>
    <row r="1856" spans="1:5">
      <c r="A1856">
        <v>38369</v>
      </c>
      <c r="B1856" t="s">
        <v>8625</v>
      </c>
      <c r="C1856" t="s">
        <v>6760</v>
      </c>
      <c r="D1856" t="s">
        <v>6761</v>
      </c>
      <c r="E1856" s="195">
        <v>12</v>
      </c>
    </row>
    <row r="1857" spans="1:5">
      <c r="A1857">
        <v>38370</v>
      </c>
      <c r="B1857" t="s">
        <v>8626</v>
      </c>
      <c r="C1857" t="s">
        <v>6760</v>
      </c>
      <c r="D1857" t="s">
        <v>6761</v>
      </c>
      <c r="E1857" s="195">
        <v>12</v>
      </c>
    </row>
    <row r="1858" spans="1:5">
      <c r="A1858">
        <v>38372</v>
      </c>
      <c r="B1858" t="s">
        <v>8627</v>
      </c>
      <c r="C1858" t="s">
        <v>6760</v>
      </c>
      <c r="D1858" t="s">
        <v>6761</v>
      </c>
      <c r="E1858" s="195">
        <v>15.88</v>
      </c>
    </row>
    <row r="1859" spans="1:5">
      <c r="A1859">
        <v>2357</v>
      </c>
      <c r="B1859" t="s">
        <v>8628</v>
      </c>
      <c r="C1859" t="s">
        <v>6767</v>
      </c>
      <c r="D1859" t="s">
        <v>6761</v>
      </c>
      <c r="E1859" s="195">
        <v>14.57</v>
      </c>
    </row>
    <row r="1860" spans="1:5">
      <c r="A1860">
        <v>40806</v>
      </c>
      <c r="B1860" t="s">
        <v>8629</v>
      </c>
      <c r="C1860" t="s">
        <v>6970</v>
      </c>
      <c r="D1860" t="s">
        <v>6761</v>
      </c>
      <c r="E1860" s="196">
        <v>2031.02</v>
      </c>
    </row>
    <row r="1861" spans="1:5">
      <c r="A1861">
        <v>2355</v>
      </c>
      <c r="B1861" t="s">
        <v>8630</v>
      </c>
      <c r="C1861" t="s">
        <v>6767</v>
      </c>
      <c r="D1861" t="s">
        <v>6761</v>
      </c>
      <c r="E1861" s="195">
        <v>19.329999999999998</v>
      </c>
    </row>
    <row r="1862" spans="1:5">
      <c r="A1862">
        <v>40805</v>
      </c>
      <c r="B1862" t="s">
        <v>8631</v>
      </c>
      <c r="C1862" t="s">
        <v>6970</v>
      </c>
      <c r="D1862" t="s">
        <v>6761</v>
      </c>
      <c r="E1862" s="196">
        <v>2692.59</v>
      </c>
    </row>
    <row r="1863" spans="1:5">
      <c r="A1863">
        <v>2358</v>
      </c>
      <c r="B1863" t="s">
        <v>8632</v>
      </c>
      <c r="C1863" t="s">
        <v>6767</v>
      </c>
      <c r="D1863" t="s">
        <v>6761</v>
      </c>
      <c r="E1863" s="195">
        <v>15.44</v>
      </c>
    </row>
    <row r="1864" spans="1:5">
      <c r="A1864">
        <v>40807</v>
      </c>
      <c r="B1864" t="s">
        <v>8633</v>
      </c>
      <c r="C1864" t="s">
        <v>6970</v>
      </c>
      <c r="D1864" t="s">
        <v>6761</v>
      </c>
      <c r="E1864" s="196">
        <v>2152.27</v>
      </c>
    </row>
    <row r="1865" spans="1:5">
      <c r="A1865">
        <v>2359</v>
      </c>
      <c r="B1865" t="s">
        <v>8634</v>
      </c>
      <c r="C1865" t="s">
        <v>6767</v>
      </c>
      <c r="D1865" t="s">
        <v>6761</v>
      </c>
      <c r="E1865" s="195">
        <v>15.44</v>
      </c>
    </row>
    <row r="1866" spans="1:5">
      <c r="A1866">
        <v>40808</v>
      </c>
      <c r="B1866" t="s">
        <v>8635</v>
      </c>
      <c r="C1866" t="s">
        <v>6970</v>
      </c>
      <c r="D1866" t="s">
        <v>6761</v>
      </c>
      <c r="E1866" s="196">
        <v>2151.67</v>
      </c>
    </row>
    <row r="1867" spans="1:5">
      <c r="A1867">
        <v>43144</v>
      </c>
      <c r="B1867" t="s">
        <v>8636</v>
      </c>
      <c r="C1867" t="s">
        <v>6790</v>
      </c>
      <c r="D1867" t="s">
        <v>6761</v>
      </c>
      <c r="E1867" s="195">
        <v>24.51</v>
      </c>
    </row>
    <row r="1868" spans="1:5">
      <c r="A1868">
        <v>39397</v>
      </c>
      <c r="B1868" t="s">
        <v>8637</v>
      </c>
      <c r="C1868" t="s">
        <v>6839</v>
      </c>
      <c r="D1868" t="s">
        <v>6761</v>
      </c>
      <c r="E1868" s="195">
        <v>11.17</v>
      </c>
    </row>
    <row r="1869" spans="1:5">
      <c r="A1869">
        <v>2692</v>
      </c>
      <c r="B1869" t="s">
        <v>8638</v>
      </c>
      <c r="C1869" t="s">
        <v>6839</v>
      </c>
      <c r="D1869" t="s">
        <v>6761</v>
      </c>
      <c r="E1869" s="195">
        <v>4.5</v>
      </c>
    </row>
    <row r="1870" spans="1:5">
      <c r="A1870">
        <v>6</v>
      </c>
      <c r="B1870" t="s">
        <v>8639</v>
      </c>
      <c r="C1870" t="s">
        <v>6839</v>
      </c>
      <c r="D1870" t="s">
        <v>6761</v>
      </c>
      <c r="E1870" s="195">
        <v>3.13</v>
      </c>
    </row>
    <row r="1871" spans="1:5">
      <c r="A1871">
        <v>5330</v>
      </c>
      <c r="B1871" t="s">
        <v>8640</v>
      </c>
      <c r="C1871" t="s">
        <v>6839</v>
      </c>
      <c r="D1871" t="s">
        <v>6761</v>
      </c>
      <c r="E1871" s="195">
        <v>32.86</v>
      </c>
    </row>
    <row r="1872" spans="1:5">
      <c r="A1872">
        <v>26017</v>
      </c>
      <c r="B1872" t="s">
        <v>8641</v>
      </c>
      <c r="C1872" t="s">
        <v>6760</v>
      </c>
      <c r="D1872" t="s">
        <v>6761</v>
      </c>
      <c r="E1872" s="195">
        <v>44.7</v>
      </c>
    </row>
    <row r="1873" spans="1:5">
      <c r="A1873">
        <v>25931</v>
      </c>
      <c r="B1873" t="s">
        <v>8642</v>
      </c>
      <c r="C1873" t="s">
        <v>6760</v>
      </c>
      <c r="D1873" t="s">
        <v>6761</v>
      </c>
      <c r="E1873" s="195">
        <v>142.06</v>
      </c>
    </row>
    <row r="1874" spans="1:5">
      <c r="A1874">
        <v>38140</v>
      </c>
      <c r="B1874" t="s">
        <v>8643</v>
      </c>
      <c r="C1874" t="s">
        <v>6760</v>
      </c>
      <c r="D1874" t="s">
        <v>6765</v>
      </c>
      <c r="E1874" s="195">
        <v>34.450000000000003</v>
      </c>
    </row>
    <row r="1875" spans="1:5">
      <c r="A1875">
        <v>13887</v>
      </c>
      <c r="B1875" t="s">
        <v>8644</v>
      </c>
      <c r="C1875" t="s">
        <v>6760</v>
      </c>
      <c r="D1875" t="s">
        <v>6761</v>
      </c>
      <c r="E1875" s="195">
        <v>815.63</v>
      </c>
    </row>
    <row r="1876" spans="1:5">
      <c r="A1876">
        <v>26018</v>
      </c>
      <c r="B1876" t="s">
        <v>8645</v>
      </c>
      <c r="C1876" t="s">
        <v>6760</v>
      </c>
      <c r="D1876" t="s">
        <v>6761</v>
      </c>
      <c r="E1876" s="195">
        <v>36.31</v>
      </c>
    </row>
    <row r="1877" spans="1:5">
      <c r="A1877">
        <v>26019</v>
      </c>
      <c r="B1877" t="s">
        <v>8646</v>
      </c>
      <c r="C1877" t="s">
        <v>6760</v>
      </c>
      <c r="D1877" t="s">
        <v>6761</v>
      </c>
      <c r="E1877" s="195">
        <v>34.29</v>
      </c>
    </row>
    <row r="1878" spans="1:5">
      <c r="A1878">
        <v>26020</v>
      </c>
      <c r="B1878" t="s">
        <v>8647</v>
      </c>
      <c r="C1878" t="s">
        <v>6760</v>
      </c>
      <c r="D1878" t="s">
        <v>6761</v>
      </c>
      <c r="E1878" s="195">
        <v>8.94</v>
      </c>
    </row>
    <row r="1879" spans="1:5">
      <c r="A1879">
        <v>34544</v>
      </c>
      <c r="B1879" t="s">
        <v>8648</v>
      </c>
      <c r="C1879" t="s">
        <v>6760</v>
      </c>
      <c r="D1879" t="s">
        <v>6761</v>
      </c>
      <c r="E1879" s="196">
        <v>1137.3900000000001</v>
      </c>
    </row>
    <row r="1880" spans="1:5">
      <c r="A1880">
        <v>34729</v>
      </c>
      <c r="B1880" t="s">
        <v>8649</v>
      </c>
      <c r="C1880" t="s">
        <v>6760</v>
      </c>
      <c r="D1880" t="s">
        <v>6761</v>
      </c>
      <c r="E1880" s="195">
        <v>894.74</v>
      </c>
    </row>
    <row r="1881" spans="1:5">
      <c r="A1881">
        <v>34734</v>
      </c>
      <c r="B1881" t="s">
        <v>8650</v>
      </c>
      <c r="C1881" t="s">
        <v>6760</v>
      </c>
      <c r="D1881" t="s">
        <v>6761</v>
      </c>
      <c r="E1881" s="196">
        <v>1385.34</v>
      </c>
    </row>
    <row r="1882" spans="1:5">
      <c r="A1882">
        <v>34738</v>
      </c>
      <c r="B1882" t="s">
        <v>8651</v>
      </c>
      <c r="C1882" t="s">
        <v>6760</v>
      </c>
      <c r="D1882" t="s">
        <v>6761</v>
      </c>
      <c r="E1882" s="196">
        <v>3236.58</v>
      </c>
    </row>
    <row r="1883" spans="1:5">
      <c r="A1883">
        <v>2391</v>
      </c>
      <c r="B1883" t="s">
        <v>8652</v>
      </c>
      <c r="C1883" t="s">
        <v>6760</v>
      </c>
      <c r="D1883" t="s">
        <v>6761</v>
      </c>
      <c r="E1883" s="195">
        <v>263.24</v>
      </c>
    </row>
    <row r="1884" spans="1:5">
      <c r="A1884">
        <v>2374</v>
      </c>
      <c r="B1884" t="s">
        <v>8653</v>
      </c>
      <c r="C1884" t="s">
        <v>6760</v>
      </c>
      <c r="D1884" t="s">
        <v>6761</v>
      </c>
      <c r="E1884" s="195">
        <v>298.64</v>
      </c>
    </row>
    <row r="1885" spans="1:5">
      <c r="A1885">
        <v>2377</v>
      </c>
      <c r="B1885" t="s">
        <v>8654</v>
      </c>
      <c r="C1885" t="s">
        <v>6760</v>
      </c>
      <c r="D1885" t="s">
        <v>6761</v>
      </c>
      <c r="E1885" s="195">
        <v>419.11</v>
      </c>
    </row>
    <row r="1886" spans="1:5">
      <c r="A1886">
        <v>2393</v>
      </c>
      <c r="B1886" t="s">
        <v>8655</v>
      </c>
      <c r="C1886" t="s">
        <v>6760</v>
      </c>
      <c r="D1886" t="s">
        <v>6761</v>
      </c>
      <c r="E1886" s="195">
        <v>701.85</v>
      </c>
    </row>
    <row r="1887" spans="1:5">
      <c r="A1887">
        <v>34705</v>
      </c>
      <c r="B1887" t="s">
        <v>8656</v>
      </c>
      <c r="C1887" t="s">
        <v>6760</v>
      </c>
      <c r="D1887" t="s">
        <v>6761</v>
      </c>
      <c r="E1887" s="195">
        <v>613.87</v>
      </c>
    </row>
    <row r="1888" spans="1:5">
      <c r="A1888">
        <v>34707</v>
      </c>
      <c r="B1888" t="s">
        <v>8657</v>
      </c>
      <c r="C1888" t="s">
        <v>6760</v>
      </c>
      <c r="D1888" t="s">
        <v>6761</v>
      </c>
      <c r="E1888" s="196">
        <v>1137.51</v>
      </c>
    </row>
    <row r="1889" spans="1:5">
      <c r="A1889">
        <v>2378</v>
      </c>
      <c r="B1889" t="s">
        <v>8658</v>
      </c>
      <c r="C1889" t="s">
        <v>6760</v>
      </c>
      <c r="D1889" t="s">
        <v>6761</v>
      </c>
      <c r="E1889" s="195">
        <v>964.09</v>
      </c>
    </row>
    <row r="1890" spans="1:5">
      <c r="A1890">
        <v>2379</v>
      </c>
      <c r="B1890" t="s">
        <v>8659</v>
      </c>
      <c r="C1890" t="s">
        <v>6760</v>
      </c>
      <c r="D1890" t="s">
        <v>6761</v>
      </c>
      <c r="E1890" s="195">
        <v>964.09</v>
      </c>
    </row>
    <row r="1891" spans="1:5">
      <c r="A1891">
        <v>2376</v>
      </c>
      <c r="B1891" t="s">
        <v>8660</v>
      </c>
      <c r="C1891" t="s">
        <v>6760</v>
      </c>
      <c r="D1891" t="s">
        <v>6761</v>
      </c>
      <c r="E1891" s="196">
        <v>1587.85</v>
      </c>
    </row>
    <row r="1892" spans="1:5">
      <c r="A1892">
        <v>2394</v>
      </c>
      <c r="B1892" t="s">
        <v>8661</v>
      </c>
      <c r="C1892" t="s">
        <v>6760</v>
      </c>
      <c r="D1892" t="s">
        <v>6761</v>
      </c>
      <c r="E1892" s="196">
        <v>3394.53</v>
      </c>
    </row>
    <row r="1893" spans="1:5">
      <c r="A1893">
        <v>34686</v>
      </c>
      <c r="B1893" t="s">
        <v>8662</v>
      </c>
      <c r="C1893" t="s">
        <v>6760</v>
      </c>
      <c r="D1893" t="s">
        <v>6761</v>
      </c>
      <c r="E1893" s="195">
        <v>10.19</v>
      </c>
    </row>
    <row r="1894" spans="1:5">
      <c r="A1894">
        <v>34616</v>
      </c>
      <c r="B1894" t="s">
        <v>8663</v>
      </c>
      <c r="C1894" t="s">
        <v>6760</v>
      </c>
      <c r="D1894" t="s">
        <v>6761</v>
      </c>
      <c r="E1894" s="195">
        <v>39.39</v>
      </c>
    </row>
    <row r="1895" spans="1:5">
      <c r="A1895">
        <v>34623</v>
      </c>
      <c r="B1895" t="s">
        <v>8664</v>
      </c>
      <c r="C1895" t="s">
        <v>6760</v>
      </c>
      <c r="D1895" t="s">
        <v>6761</v>
      </c>
      <c r="E1895" s="195">
        <v>38.78</v>
      </c>
    </row>
    <row r="1896" spans="1:5">
      <c r="A1896">
        <v>34628</v>
      </c>
      <c r="B1896" t="s">
        <v>8665</v>
      </c>
      <c r="C1896" t="s">
        <v>6760</v>
      </c>
      <c r="D1896" t="s">
        <v>6761</v>
      </c>
      <c r="E1896" s="195">
        <v>55.55</v>
      </c>
    </row>
    <row r="1897" spans="1:5">
      <c r="A1897">
        <v>34653</v>
      </c>
      <c r="B1897" t="s">
        <v>8666</v>
      </c>
      <c r="C1897" t="s">
        <v>6760</v>
      </c>
      <c r="D1897" t="s">
        <v>6761</v>
      </c>
      <c r="E1897" s="195">
        <v>6.87</v>
      </c>
    </row>
    <row r="1898" spans="1:5">
      <c r="A1898">
        <v>34688</v>
      </c>
      <c r="B1898" t="s">
        <v>8667</v>
      </c>
      <c r="C1898" t="s">
        <v>6760</v>
      </c>
      <c r="D1898" t="s">
        <v>6761</v>
      </c>
      <c r="E1898" s="195">
        <v>12.45</v>
      </c>
    </row>
    <row r="1899" spans="1:5">
      <c r="A1899">
        <v>34709</v>
      </c>
      <c r="B1899" t="s">
        <v>8668</v>
      </c>
      <c r="C1899" t="s">
        <v>6760</v>
      </c>
      <c r="D1899" t="s">
        <v>6761</v>
      </c>
      <c r="E1899" s="195">
        <v>48.26</v>
      </c>
    </row>
    <row r="1900" spans="1:5">
      <c r="A1900">
        <v>34714</v>
      </c>
      <c r="B1900" t="s">
        <v>8669</v>
      </c>
      <c r="C1900" t="s">
        <v>6760</v>
      </c>
      <c r="D1900" t="s">
        <v>6761</v>
      </c>
      <c r="E1900" s="195">
        <v>57.64</v>
      </c>
    </row>
    <row r="1901" spans="1:5">
      <c r="A1901">
        <v>2388</v>
      </c>
      <c r="B1901" t="s">
        <v>8670</v>
      </c>
      <c r="C1901" t="s">
        <v>6760</v>
      </c>
      <c r="D1901" t="s">
        <v>6761</v>
      </c>
      <c r="E1901" s="195">
        <v>47.9</v>
      </c>
    </row>
    <row r="1902" spans="1:5">
      <c r="A1902">
        <v>34606</v>
      </c>
      <c r="B1902" t="s">
        <v>8671</v>
      </c>
      <c r="C1902" t="s">
        <v>6760</v>
      </c>
      <c r="D1902" t="s">
        <v>6761</v>
      </c>
      <c r="E1902" s="195">
        <v>73.47</v>
      </c>
    </row>
    <row r="1903" spans="1:5">
      <c r="A1903">
        <v>34689</v>
      </c>
      <c r="B1903" t="s">
        <v>8672</v>
      </c>
      <c r="C1903" t="s">
        <v>6760</v>
      </c>
      <c r="D1903" t="s">
        <v>6761</v>
      </c>
      <c r="E1903" s="195">
        <v>23.39</v>
      </c>
    </row>
    <row r="1904" spans="1:5">
      <c r="A1904">
        <v>2370</v>
      </c>
      <c r="B1904" t="s">
        <v>8673</v>
      </c>
      <c r="C1904" t="s">
        <v>6760</v>
      </c>
      <c r="D1904" t="s">
        <v>6765</v>
      </c>
      <c r="E1904" s="195">
        <v>8.9</v>
      </c>
    </row>
    <row r="1905" spans="1:5">
      <c r="A1905">
        <v>2386</v>
      </c>
      <c r="B1905" t="s">
        <v>8674</v>
      </c>
      <c r="C1905" t="s">
        <v>6760</v>
      </c>
      <c r="D1905" t="s">
        <v>6761</v>
      </c>
      <c r="E1905" s="195">
        <v>14.93</v>
      </c>
    </row>
    <row r="1906" spans="1:5">
      <c r="A1906">
        <v>2392</v>
      </c>
      <c r="B1906" t="s">
        <v>8675</v>
      </c>
      <c r="C1906" t="s">
        <v>6760</v>
      </c>
      <c r="D1906" t="s">
        <v>6761</v>
      </c>
      <c r="E1906" s="195">
        <v>59.74</v>
      </c>
    </row>
    <row r="1907" spans="1:5">
      <c r="A1907">
        <v>2373</v>
      </c>
      <c r="B1907" t="s">
        <v>8676</v>
      </c>
      <c r="C1907" t="s">
        <v>6760</v>
      </c>
      <c r="D1907" t="s">
        <v>6761</v>
      </c>
      <c r="E1907" s="195">
        <v>84.17</v>
      </c>
    </row>
    <row r="1908" spans="1:5">
      <c r="A1908">
        <v>39465</v>
      </c>
      <c r="B1908" t="s">
        <v>8677</v>
      </c>
      <c r="C1908" t="s">
        <v>6760</v>
      </c>
      <c r="D1908" t="s">
        <v>6761</v>
      </c>
      <c r="E1908" s="195">
        <v>51.42</v>
      </c>
    </row>
    <row r="1909" spans="1:5">
      <c r="A1909">
        <v>39466</v>
      </c>
      <c r="B1909" t="s">
        <v>8678</v>
      </c>
      <c r="C1909" t="s">
        <v>6760</v>
      </c>
      <c r="D1909" t="s">
        <v>6761</v>
      </c>
      <c r="E1909" s="195">
        <v>57.85</v>
      </c>
    </row>
    <row r="1910" spans="1:5">
      <c r="A1910">
        <v>39467</v>
      </c>
      <c r="B1910" t="s">
        <v>8679</v>
      </c>
      <c r="C1910" t="s">
        <v>6760</v>
      </c>
      <c r="D1910" t="s">
        <v>6761</v>
      </c>
      <c r="E1910" s="195">
        <v>73.989999999999995</v>
      </c>
    </row>
    <row r="1911" spans="1:5">
      <c r="A1911">
        <v>39468</v>
      </c>
      <c r="B1911" t="s">
        <v>8680</v>
      </c>
      <c r="C1911" t="s">
        <v>6760</v>
      </c>
      <c r="D1911" t="s">
        <v>6761</v>
      </c>
      <c r="E1911" s="195">
        <v>131.52000000000001</v>
      </c>
    </row>
    <row r="1912" spans="1:5">
      <c r="A1912">
        <v>39469</v>
      </c>
      <c r="B1912" t="s">
        <v>8681</v>
      </c>
      <c r="C1912" t="s">
        <v>6760</v>
      </c>
      <c r="D1912" t="s">
        <v>6761</v>
      </c>
      <c r="E1912" s="195">
        <v>53.57</v>
      </c>
    </row>
    <row r="1913" spans="1:5">
      <c r="A1913">
        <v>39470</v>
      </c>
      <c r="B1913" t="s">
        <v>8682</v>
      </c>
      <c r="C1913" t="s">
        <v>6760</v>
      </c>
      <c r="D1913" t="s">
        <v>6761</v>
      </c>
      <c r="E1913" s="195">
        <v>65.83</v>
      </c>
    </row>
    <row r="1914" spans="1:5">
      <c r="A1914">
        <v>39471</v>
      </c>
      <c r="B1914" t="s">
        <v>8683</v>
      </c>
      <c r="C1914" t="s">
        <v>6760</v>
      </c>
      <c r="D1914" t="s">
        <v>6761</v>
      </c>
      <c r="E1914" s="195">
        <v>79.11</v>
      </c>
    </row>
    <row r="1915" spans="1:5">
      <c r="A1915">
        <v>39472</v>
      </c>
      <c r="B1915" t="s">
        <v>8684</v>
      </c>
      <c r="C1915" t="s">
        <v>6760</v>
      </c>
      <c r="D1915" t="s">
        <v>6761</v>
      </c>
      <c r="E1915" s="195">
        <v>137.44999999999999</v>
      </c>
    </row>
    <row r="1916" spans="1:5">
      <c r="A1916">
        <v>39473</v>
      </c>
      <c r="B1916" t="s">
        <v>8685</v>
      </c>
      <c r="C1916" t="s">
        <v>6760</v>
      </c>
      <c r="D1916" t="s">
        <v>6761</v>
      </c>
      <c r="E1916" s="195">
        <v>88.79</v>
      </c>
    </row>
    <row r="1917" spans="1:5">
      <c r="A1917">
        <v>39474</v>
      </c>
      <c r="B1917" t="s">
        <v>8686</v>
      </c>
      <c r="C1917" t="s">
        <v>6760</v>
      </c>
      <c r="D1917" t="s">
        <v>6761</v>
      </c>
      <c r="E1917" s="195">
        <v>94.66</v>
      </c>
    </row>
    <row r="1918" spans="1:5">
      <c r="A1918">
        <v>39475</v>
      </c>
      <c r="B1918" t="s">
        <v>8687</v>
      </c>
      <c r="C1918" t="s">
        <v>6760</v>
      </c>
      <c r="D1918" t="s">
        <v>6761</v>
      </c>
      <c r="E1918" s="195">
        <v>107.4</v>
      </c>
    </row>
    <row r="1919" spans="1:5">
      <c r="A1919">
        <v>39476</v>
      </c>
      <c r="B1919" t="s">
        <v>8688</v>
      </c>
      <c r="C1919" t="s">
        <v>6760</v>
      </c>
      <c r="D1919" t="s">
        <v>6761</v>
      </c>
      <c r="E1919" s="195">
        <v>202.17</v>
      </c>
    </row>
    <row r="1920" spans="1:5">
      <c r="A1920">
        <v>39477</v>
      </c>
      <c r="B1920" t="s">
        <v>8689</v>
      </c>
      <c r="C1920" t="s">
        <v>6760</v>
      </c>
      <c r="D1920" t="s">
        <v>6761</v>
      </c>
      <c r="E1920" s="195">
        <v>99.06</v>
      </c>
    </row>
    <row r="1921" spans="1:5">
      <c r="A1921">
        <v>39478</v>
      </c>
      <c r="B1921" t="s">
        <v>8690</v>
      </c>
      <c r="C1921" t="s">
        <v>6760</v>
      </c>
      <c r="D1921" t="s">
        <v>6761</v>
      </c>
      <c r="E1921" s="195">
        <v>102.12</v>
      </c>
    </row>
    <row r="1922" spans="1:5">
      <c r="A1922">
        <v>39479</v>
      </c>
      <c r="B1922" t="s">
        <v>8691</v>
      </c>
      <c r="C1922" t="s">
        <v>6760</v>
      </c>
      <c r="D1922" t="s">
        <v>6761</v>
      </c>
      <c r="E1922" s="195">
        <v>120.32</v>
      </c>
    </row>
    <row r="1923" spans="1:5">
      <c r="A1923">
        <v>39480</v>
      </c>
      <c r="B1923" t="s">
        <v>8692</v>
      </c>
      <c r="C1923" t="s">
        <v>6760</v>
      </c>
      <c r="D1923" t="s">
        <v>6761</v>
      </c>
      <c r="E1923" s="195">
        <v>248.29</v>
      </c>
    </row>
    <row r="1924" spans="1:5">
      <c r="A1924">
        <v>39459</v>
      </c>
      <c r="B1924" t="s">
        <v>8693</v>
      </c>
      <c r="C1924" t="s">
        <v>6760</v>
      </c>
      <c r="D1924" t="s">
        <v>6761</v>
      </c>
      <c r="E1924" s="195">
        <v>210.73</v>
      </c>
    </row>
    <row r="1925" spans="1:5">
      <c r="A1925">
        <v>39445</v>
      </c>
      <c r="B1925" t="s">
        <v>8694</v>
      </c>
      <c r="C1925" t="s">
        <v>6760</v>
      </c>
      <c r="D1925" t="s">
        <v>6761</v>
      </c>
      <c r="E1925" s="195">
        <v>105.81</v>
      </c>
    </row>
    <row r="1926" spans="1:5">
      <c r="A1926">
        <v>39446</v>
      </c>
      <c r="B1926" t="s">
        <v>8695</v>
      </c>
      <c r="C1926" t="s">
        <v>6760</v>
      </c>
      <c r="D1926" t="s">
        <v>6761</v>
      </c>
      <c r="E1926" s="195">
        <v>107.69</v>
      </c>
    </row>
    <row r="1927" spans="1:5">
      <c r="A1927">
        <v>39447</v>
      </c>
      <c r="B1927" t="s">
        <v>8696</v>
      </c>
      <c r="C1927" t="s">
        <v>6760</v>
      </c>
      <c r="D1927" t="s">
        <v>6761</v>
      </c>
      <c r="E1927" s="195">
        <v>115.16</v>
      </c>
    </row>
    <row r="1928" spans="1:5">
      <c r="A1928">
        <v>39448</v>
      </c>
      <c r="B1928" t="s">
        <v>8697</v>
      </c>
      <c r="C1928" t="s">
        <v>6760</v>
      </c>
      <c r="D1928" t="s">
        <v>6761</v>
      </c>
      <c r="E1928" s="195">
        <v>196.37</v>
      </c>
    </row>
    <row r="1929" spans="1:5">
      <c r="A1929">
        <v>39450</v>
      </c>
      <c r="B1929" t="s">
        <v>8698</v>
      </c>
      <c r="C1929" t="s">
        <v>6760</v>
      </c>
      <c r="D1929" t="s">
        <v>6761</v>
      </c>
      <c r="E1929" s="195">
        <v>119.81</v>
      </c>
    </row>
    <row r="1930" spans="1:5">
      <c r="A1930">
        <v>39451</v>
      </c>
      <c r="B1930" t="s">
        <v>8699</v>
      </c>
      <c r="C1930" t="s">
        <v>6760</v>
      </c>
      <c r="D1930" t="s">
        <v>6761</v>
      </c>
      <c r="E1930" s="195">
        <v>130.68</v>
      </c>
    </row>
    <row r="1931" spans="1:5">
      <c r="A1931">
        <v>39452</v>
      </c>
      <c r="B1931" t="s">
        <v>8700</v>
      </c>
      <c r="C1931" t="s">
        <v>6760</v>
      </c>
      <c r="D1931" t="s">
        <v>6761</v>
      </c>
      <c r="E1931" s="195">
        <v>131.46</v>
      </c>
    </row>
    <row r="1932" spans="1:5">
      <c r="A1932">
        <v>39523</v>
      </c>
      <c r="B1932" t="s">
        <v>8701</v>
      </c>
      <c r="C1932" t="s">
        <v>6760</v>
      </c>
      <c r="D1932" t="s">
        <v>6761</v>
      </c>
      <c r="E1932" s="195">
        <v>219.99</v>
      </c>
    </row>
    <row r="1933" spans="1:5">
      <c r="A1933">
        <v>39449</v>
      </c>
      <c r="B1933" t="s">
        <v>8702</v>
      </c>
      <c r="C1933" t="s">
        <v>6760</v>
      </c>
      <c r="D1933" t="s">
        <v>6761</v>
      </c>
      <c r="E1933" s="195">
        <v>243.63</v>
      </c>
    </row>
    <row r="1934" spans="1:5">
      <c r="A1934">
        <v>39455</v>
      </c>
      <c r="B1934" t="s">
        <v>8703</v>
      </c>
      <c r="C1934" t="s">
        <v>6760</v>
      </c>
      <c r="D1934" t="s">
        <v>6761</v>
      </c>
      <c r="E1934" s="195">
        <v>120.55</v>
      </c>
    </row>
    <row r="1935" spans="1:5">
      <c r="A1935">
        <v>39456</v>
      </c>
      <c r="B1935" t="s">
        <v>8704</v>
      </c>
      <c r="C1935" t="s">
        <v>6760</v>
      </c>
      <c r="D1935" t="s">
        <v>6761</v>
      </c>
      <c r="E1935" s="195">
        <v>120.64</v>
      </c>
    </row>
    <row r="1936" spans="1:5">
      <c r="A1936">
        <v>39457</v>
      </c>
      <c r="B1936" t="s">
        <v>8705</v>
      </c>
      <c r="C1936" t="s">
        <v>6760</v>
      </c>
      <c r="D1936" t="s">
        <v>6761</v>
      </c>
      <c r="E1936" s="195">
        <v>131.52000000000001</v>
      </c>
    </row>
    <row r="1937" spans="1:5">
      <c r="A1937">
        <v>39458</v>
      </c>
      <c r="B1937" t="s">
        <v>8706</v>
      </c>
      <c r="C1937" t="s">
        <v>6760</v>
      </c>
      <c r="D1937" t="s">
        <v>6761</v>
      </c>
      <c r="E1937" s="195">
        <v>245.42</v>
      </c>
    </row>
    <row r="1938" spans="1:5">
      <c r="A1938">
        <v>39464</v>
      </c>
      <c r="B1938" t="s">
        <v>8707</v>
      </c>
      <c r="C1938" t="s">
        <v>6760</v>
      </c>
      <c r="D1938" t="s">
        <v>6761</v>
      </c>
      <c r="E1938" s="195">
        <v>394.66</v>
      </c>
    </row>
    <row r="1939" spans="1:5">
      <c r="A1939">
        <v>39460</v>
      </c>
      <c r="B1939" t="s">
        <v>8708</v>
      </c>
      <c r="C1939" t="s">
        <v>6760</v>
      </c>
      <c r="D1939" t="s">
        <v>6761</v>
      </c>
      <c r="E1939" s="195">
        <v>149.68</v>
      </c>
    </row>
    <row r="1940" spans="1:5">
      <c r="A1940">
        <v>39461</v>
      </c>
      <c r="B1940" t="s">
        <v>8709</v>
      </c>
      <c r="C1940" t="s">
        <v>6760</v>
      </c>
      <c r="D1940" t="s">
        <v>6761</v>
      </c>
      <c r="E1940" s="195">
        <v>175.39</v>
      </c>
    </row>
    <row r="1941" spans="1:5">
      <c r="A1941">
        <v>39462</v>
      </c>
      <c r="B1941" t="s">
        <v>8710</v>
      </c>
      <c r="C1941" t="s">
        <v>6760</v>
      </c>
      <c r="D1941" t="s">
        <v>6761</v>
      </c>
      <c r="E1941" s="195">
        <v>169.04</v>
      </c>
    </row>
    <row r="1942" spans="1:5">
      <c r="A1942">
        <v>39463</v>
      </c>
      <c r="B1942" t="s">
        <v>8711</v>
      </c>
      <c r="C1942" t="s">
        <v>6760</v>
      </c>
      <c r="D1942" t="s">
        <v>6761</v>
      </c>
      <c r="E1942" s="195">
        <v>391.6</v>
      </c>
    </row>
    <row r="1943" spans="1:5">
      <c r="A1943">
        <v>26039</v>
      </c>
      <c r="B1943" t="s">
        <v>8712</v>
      </c>
      <c r="C1943" t="s">
        <v>6760</v>
      </c>
      <c r="D1943" t="s">
        <v>6768</v>
      </c>
      <c r="E1943" s="196">
        <v>249588.52</v>
      </c>
    </row>
    <row r="1944" spans="1:5">
      <c r="A1944">
        <v>2401</v>
      </c>
      <c r="B1944" t="s">
        <v>8713</v>
      </c>
      <c r="C1944" t="s">
        <v>6760</v>
      </c>
      <c r="D1944" t="s">
        <v>6768</v>
      </c>
      <c r="E1944" s="196">
        <v>57408.12</v>
      </c>
    </row>
    <row r="1945" spans="1:5">
      <c r="A1945">
        <v>38870</v>
      </c>
      <c r="B1945" t="s">
        <v>8714</v>
      </c>
      <c r="C1945" t="s">
        <v>6760</v>
      </c>
      <c r="D1945" t="s">
        <v>6768</v>
      </c>
      <c r="E1945" s="195">
        <v>32.61</v>
      </c>
    </row>
    <row r="1946" spans="1:5">
      <c r="A1946">
        <v>38869</v>
      </c>
      <c r="B1946" t="s">
        <v>8715</v>
      </c>
      <c r="C1946" t="s">
        <v>6760</v>
      </c>
      <c r="D1946" t="s">
        <v>6768</v>
      </c>
      <c r="E1946" s="195">
        <v>28.77</v>
      </c>
    </row>
    <row r="1947" spans="1:5">
      <c r="A1947">
        <v>38872</v>
      </c>
      <c r="B1947" t="s">
        <v>8716</v>
      </c>
      <c r="C1947" t="s">
        <v>6760</v>
      </c>
      <c r="D1947" t="s">
        <v>6768</v>
      </c>
      <c r="E1947" s="195">
        <v>44.55</v>
      </c>
    </row>
    <row r="1948" spans="1:5">
      <c r="A1948">
        <v>38871</v>
      </c>
      <c r="B1948" t="s">
        <v>8717</v>
      </c>
      <c r="C1948" t="s">
        <v>6760</v>
      </c>
      <c r="D1948" t="s">
        <v>6768</v>
      </c>
      <c r="E1948" s="195">
        <v>35.840000000000003</v>
      </c>
    </row>
    <row r="1949" spans="1:5">
      <c r="A1949">
        <v>39283</v>
      </c>
      <c r="B1949" t="s">
        <v>8718</v>
      </c>
      <c r="C1949" t="s">
        <v>6760</v>
      </c>
      <c r="D1949" t="s">
        <v>6768</v>
      </c>
      <c r="E1949" s="195">
        <v>111.62</v>
      </c>
    </row>
    <row r="1950" spans="1:5">
      <c r="A1950">
        <v>39284</v>
      </c>
      <c r="B1950" t="s">
        <v>8719</v>
      </c>
      <c r="C1950" t="s">
        <v>6760</v>
      </c>
      <c r="D1950" t="s">
        <v>6768</v>
      </c>
      <c r="E1950" s="195">
        <v>120.96</v>
      </c>
    </row>
    <row r="1951" spans="1:5">
      <c r="A1951">
        <v>39285</v>
      </c>
      <c r="B1951" t="s">
        <v>8720</v>
      </c>
      <c r="C1951" t="s">
        <v>6760</v>
      </c>
      <c r="D1951" t="s">
        <v>6768</v>
      </c>
      <c r="E1951" s="195">
        <v>122.71</v>
      </c>
    </row>
    <row r="1952" spans="1:5">
      <c r="A1952">
        <v>39286</v>
      </c>
      <c r="B1952" t="s">
        <v>8721</v>
      </c>
      <c r="C1952" t="s">
        <v>6760</v>
      </c>
      <c r="D1952" t="s">
        <v>6768</v>
      </c>
      <c r="E1952" s="195">
        <v>120.03</v>
      </c>
    </row>
    <row r="1953" spans="1:5">
      <c r="A1953">
        <v>39287</v>
      </c>
      <c r="B1953" t="s">
        <v>8722</v>
      </c>
      <c r="C1953" t="s">
        <v>6760</v>
      </c>
      <c r="D1953" t="s">
        <v>6768</v>
      </c>
      <c r="E1953" s="195">
        <v>140.94</v>
      </c>
    </row>
    <row r="1954" spans="1:5">
      <c r="A1954">
        <v>39288</v>
      </c>
      <c r="B1954" t="s">
        <v>8723</v>
      </c>
      <c r="C1954" t="s">
        <v>6760</v>
      </c>
      <c r="D1954" t="s">
        <v>6768</v>
      </c>
      <c r="E1954" s="195">
        <v>150.41999999999999</v>
      </c>
    </row>
    <row r="1955" spans="1:5">
      <c r="A1955">
        <v>2414</v>
      </c>
      <c r="B1955" t="s">
        <v>8724</v>
      </c>
      <c r="C1955" t="s">
        <v>6764</v>
      </c>
      <c r="D1955" t="s">
        <v>6761</v>
      </c>
      <c r="E1955" s="195">
        <v>104.95</v>
      </c>
    </row>
    <row r="1956" spans="1:5">
      <c r="A1956">
        <v>2413</v>
      </c>
      <c r="B1956" t="s">
        <v>8725</v>
      </c>
      <c r="C1956" t="s">
        <v>6764</v>
      </c>
      <c r="D1956" t="s">
        <v>6761</v>
      </c>
      <c r="E1956" s="195">
        <v>100.97</v>
      </c>
    </row>
    <row r="1957" spans="1:5">
      <c r="A1957">
        <v>2405</v>
      </c>
      <c r="B1957" t="s">
        <v>8726</v>
      </c>
      <c r="C1957" t="s">
        <v>6764</v>
      </c>
      <c r="D1957" t="s">
        <v>6761</v>
      </c>
      <c r="E1957" s="195">
        <v>117.52</v>
      </c>
    </row>
    <row r="1958" spans="1:5">
      <c r="A1958">
        <v>13361</v>
      </c>
      <c r="B1958" t="s">
        <v>8727</v>
      </c>
      <c r="C1958" t="s">
        <v>6764</v>
      </c>
      <c r="D1958" t="s">
        <v>6761</v>
      </c>
      <c r="E1958" s="195">
        <v>98.31</v>
      </c>
    </row>
    <row r="1959" spans="1:5">
      <c r="A1959">
        <v>11987</v>
      </c>
      <c r="B1959" t="s">
        <v>8728</v>
      </c>
      <c r="C1959" t="s">
        <v>6764</v>
      </c>
      <c r="D1959" t="s">
        <v>6761</v>
      </c>
      <c r="E1959" s="195">
        <v>263.05</v>
      </c>
    </row>
    <row r="1960" spans="1:5">
      <c r="A1960">
        <v>2416</v>
      </c>
      <c r="B1960" t="s">
        <v>8729</v>
      </c>
      <c r="C1960" t="s">
        <v>6764</v>
      </c>
      <c r="D1960" t="s">
        <v>6761</v>
      </c>
      <c r="E1960" s="195">
        <v>116.38</v>
      </c>
    </row>
    <row r="1961" spans="1:5">
      <c r="A1961">
        <v>2412</v>
      </c>
      <c r="B1961" t="s">
        <v>8730</v>
      </c>
      <c r="C1961" t="s">
        <v>6764</v>
      </c>
      <c r="D1961" t="s">
        <v>6761</v>
      </c>
      <c r="E1961" s="195">
        <v>112.39</v>
      </c>
    </row>
    <row r="1962" spans="1:5">
      <c r="A1962">
        <v>2411</v>
      </c>
      <c r="B1962" t="s">
        <v>8731</v>
      </c>
      <c r="C1962" t="s">
        <v>6764</v>
      </c>
      <c r="D1962" t="s">
        <v>6761</v>
      </c>
      <c r="E1962" s="195">
        <v>98.31</v>
      </c>
    </row>
    <row r="1963" spans="1:5">
      <c r="A1963">
        <v>2406</v>
      </c>
      <c r="B1963" t="s">
        <v>8732</v>
      </c>
      <c r="C1963" t="s">
        <v>6764</v>
      </c>
      <c r="D1963" t="s">
        <v>6761</v>
      </c>
      <c r="E1963" s="195">
        <v>95.65</v>
      </c>
    </row>
    <row r="1964" spans="1:5">
      <c r="A1964">
        <v>10571</v>
      </c>
      <c r="B1964" t="s">
        <v>8733</v>
      </c>
      <c r="C1964" t="s">
        <v>6764</v>
      </c>
      <c r="D1964" t="s">
        <v>6761</v>
      </c>
      <c r="E1964" s="195">
        <v>233.82</v>
      </c>
    </row>
    <row r="1965" spans="1:5">
      <c r="A1965">
        <v>11985</v>
      </c>
      <c r="B1965" t="s">
        <v>8734</v>
      </c>
      <c r="C1965" t="s">
        <v>6764</v>
      </c>
      <c r="D1965" t="s">
        <v>6761</v>
      </c>
      <c r="E1965" s="195">
        <v>225.85</v>
      </c>
    </row>
    <row r="1966" spans="1:5">
      <c r="A1966">
        <v>2410</v>
      </c>
      <c r="B1966" t="s">
        <v>8735</v>
      </c>
      <c r="C1966" t="s">
        <v>6764</v>
      </c>
      <c r="D1966" t="s">
        <v>6761</v>
      </c>
      <c r="E1966" s="195">
        <v>99.64</v>
      </c>
    </row>
    <row r="1967" spans="1:5">
      <c r="A1967">
        <v>2417</v>
      </c>
      <c r="B1967" t="s">
        <v>8736</v>
      </c>
      <c r="C1967" t="s">
        <v>6764</v>
      </c>
      <c r="D1967" t="s">
        <v>6761</v>
      </c>
      <c r="E1967" s="195">
        <v>106.28</v>
      </c>
    </row>
    <row r="1968" spans="1:5">
      <c r="A1968">
        <v>2415</v>
      </c>
      <c r="B1968" t="s">
        <v>8737</v>
      </c>
      <c r="C1968" t="s">
        <v>6764</v>
      </c>
      <c r="D1968" t="s">
        <v>6761</v>
      </c>
      <c r="E1968" s="195">
        <v>85.02</v>
      </c>
    </row>
    <row r="1969" spans="1:5">
      <c r="A1969">
        <v>13360</v>
      </c>
      <c r="B1969" t="s">
        <v>8738</v>
      </c>
      <c r="C1969" t="s">
        <v>6764</v>
      </c>
      <c r="D1969" t="s">
        <v>6761</v>
      </c>
      <c r="E1969" s="195">
        <v>85.02</v>
      </c>
    </row>
    <row r="1970" spans="1:5">
      <c r="A1970">
        <v>11983</v>
      </c>
      <c r="B1970" t="s">
        <v>8739</v>
      </c>
      <c r="C1970" t="s">
        <v>6764</v>
      </c>
      <c r="D1970" t="s">
        <v>6761</v>
      </c>
      <c r="E1970" s="195">
        <v>207.25</v>
      </c>
    </row>
    <row r="1971" spans="1:5">
      <c r="A1971">
        <v>11986</v>
      </c>
      <c r="B1971" t="s">
        <v>8740</v>
      </c>
      <c r="C1971" t="s">
        <v>6764</v>
      </c>
      <c r="D1971" t="s">
        <v>6761</v>
      </c>
      <c r="E1971" s="195">
        <v>252.42</v>
      </c>
    </row>
    <row r="1972" spans="1:5">
      <c r="A1972">
        <v>25976</v>
      </c>
      <c r="B1972" t="s">
        <v>8741</v>
      </c>
      <c r="C1972" t="s">
        <v>6764</v>
      </c>
      <c r="D1972" t="s">
        <v>6768</v>
      </c>
      <c r="E1972" s="195">
        <v>493.52</v>
      </c>
    </row>
    <row r="1973" spans="1:5">
      <c r="A1973">
        <v>10629</v>
      </c>
      <c r="B1973" t="s">
        <v>8742</v>
      </c>
      <c r="C1973" t="s">
        <v>6764</v>
      </c>
      <c r="D1973" t="s">
        <v>6768</v>
      </c>
      <c r="E1973" s="195">
        <v>396.31</v>
      </c>
    </row>
    <row r="1974" spans="1:5">
      <c r="A1974">
        <v>10698</v>
      </c>
      <c r="B1974" t="s">
        <v>8743</v>
      </c>
      <c r="C1974" t="s">
        <v>6764</v>
      </c>
      <c r="D1974" t="s">
        <v>6768</v>
      </c>
      <c r="E1974" s="195">
        <v>154.94999999999999</v>
      </c>
    </row>
    <row r="1975" spans="1:5">
      <c r="A1975">
        <v>40521</v>
      </c>
      <c r="B1975" t="s">
        <v>8744</v>
      </c>
      <c r="C1975" t="s">
        <v>6760</v>
      </c>
      <c r="D1975" t="s">
        <v>6761</v>
      </c>
      <c r="E1975" s="196">
        <v>111627.59</v>
      </c>
    </row>
    <row r="1976" spans="1:5">
      <c r="A1976">
        <v>2432</v>
      </c>
      <c r="B1976" t="s">
        <v>8745</v>
      </c>
      <c r="C1976" t="s">
        <v>6760</v>
      </c>
      <c r="D1976" t="s">
        <v>6761</v>
      </c>
      <c r="E1976" s="195">
        <v>22.98</v>
      </c>
    </row>
    <row r="1977" spans="1:5">
      <c r="A1977">
        <v>2418</v>
      </c>
      <c r="B1977" t="s">
        <v>8746</v>
      </c>
      <c r="C1977" t="s">
        <v>6760</v>
      </c>
      <c r="D1977" t="s">
        <v>6765</v>
      </c>
      <c r="E1977" s="195">
        <v>10.66</v>
      </c>
    </row>
    <row r="1978" spans="1:5">
      <c r="A1978">
        <v>2433</v>
      </c>
      <c r="B1978" t="s">
        <v>8747</v>
      </c>
      <c r="C1978" t="s">
        <v>6760</v>
      </c>
      <c r="D1978" t="s">
        <v>6761</v>
      </c>
      <c r="E1978" s="195">
        <v>7.78</v>
      </c>
    </row>
    <row r="1979" spans="1:5">
      <c r="A1979">
        <v>2420</v>
      </c>
      <c r="B1979" t="s">
        <v>8748</v>
      </c>
      <c r="C1979" t="s">
        <v>6760</v>
      </c>
      <c r="D1979" t="s">
        <v>6761</v>
      </c>
      <c r="E1979" s="195">
        <v>13.37</v>
      </c>
    </row>
    <row r="1980" spans="1:5">
      <c r="A1980">
        <v>2421</v>
      </c>
      <c r="B1980" t="s">
        <v>8749</v>
      </c>
      <c r="C1980" t="s">
        <v>6760</v>
      </c>
      <c r="D1980" t="s">
        <v>6761</v>
      </c>
      <c r="E1980" s="195">
        <v>29.17</v>
      </c>
    </row>
    <row r="1981" spans="1:5">
      <c r="A1981">
        <v>11447</v>
      </c>
      <c r="B1981" t="s">
        <v>8750</v>
      </c>
      <c r="C1981" t="s">
        <v>6760</v>
      </c>
      <c r="D1981" t="s">
        <v>6761</v>
      </c>
      <c r="E1981" s="195">
        <v>26.42</v>
      </c>
    </row>
    <row r="1982" spans="1:5">
      <c r="A1982">
        <v>2429</v>
      </c>
      <c r="B1982" t="s">
        <v>8751</v>
      </c>
      <c r="C1982" t="s">
        <v>6760</v>
      </c>
      <c r="D1982" t="s">
        <v>6761</v>
      </c>
      <c r="E1982" s="195">
        <v>66.87</v>
      </c>
    </row>
    <row r="1983" spans="1:5">
      <c r="A1983">
        <v>11449</v>
      </c>
      <c r="B1983" t="s">
        <v>8752</v>
      </c>
      <c r="C1983" t="s">
        <v>6760</v>
      </c>
      <c r="D1983" t="s">
        <v>6761</v>
      </c>
      <c r="E1983" s="195">
        <v>72.040000000000006</v>
      </c>
    </row>
    <row r="1984" spans="1:5">
      <c r="A1984">
        <v>11451</v>
      </c>
      <c r="B1984" t="s">
        <v>8753</v>
      </c>
      <c r="C1984" t="s">
        <v>6760</v>
      </c>
      <c r="D1984" t="s">
        <v>6761</v>
      </c>
      <c r="E1984" s="195">
        <v>70.83</v>
      </c>
    </row>
    <row r="1985" spans="1:5">
      <c r="A1985">
        <v>11116</v>
      </c>
      <c r="B1985" t="s">
        <v>8754</v>
      </c>
      <c r="C1985" t="s">
        <v>6760</v>
      </c>
      <c r="D1985" t="s">
        <v>6761</v>
      </c>
      <c r="E1985" s="195">
        <v>523.07000000000005</v>
      </c>
    </row>
    <row r="1986" spans="1:5">
      <c r="A1986">
        <v>38411</v>
      </c>
      <c r="B1986" t="s">
        <v>8755</v>
      </c>
      <c r="C1986" t="s">
        <v>6760</v>
      </c>
      <c r="D1986" t="s">
        <v>6761</v>
      </c>
      <c r="E1986" s="196">
        <v>1282.1600000000001</v>
      </c>
    </row>
    <row r="1987" spans="1:5">
      <c r="A1987">
        <v>1370</v>
      </c>
      <c r="B1987" t="s">
        <v>8756</v>
      </c>
      <c r="C1987" t="s">
        <v>6760</v>
      </c>
      <c r="D1987" t="s">
        <v>6761</v>
      </c>
      <c r="E1987" s="195">
        <v>80.2</v>
      </c>
    </row>
    <row r="1988" spans="1:5">
      <c r="A1988">
        <v>38189</v>
      </c>
      <c r="B1988" t="s">
        <v>8757</v>
      </c>
      <c r="C1988" t="s">
        <v>6760</v>
      </c>
      <c r="D1988" t="s">
        <v>6761</v>
      </c>
      <c r="E1988" s="195">
        <v>172.66</v>
      </c>
    </row>
    <row r="1989" spans="1:5">
      <c r="A1989">
        <v>38190</v>
      </c>
      <c r="B1989" t="s">
        <v>8758</v>
      </c>
      <c r="C1989" t="s">
        <v>6760</v>
      </c>
      <c r="D1989" t="s">
        <v>6761</v>
      </c>
      <c r="E1989" s="195">
        <v>388.27</v>
      </c>
    </row>
    <row r="1990" spans="1:5">
      <c r="A1990">
        <v>36516</v>
      </c>
      <c r="B1990" t="s">
        <v>8759</v>
      </c>
      <c r="C1990" t="s">
        <v>6760</v>
      </c>
      <c r="D1990" t="s">
        <v>6761</v>
      </c>
      <c r="E1990" s="196">
        <v>68116.81</v>
      </c>
    </row>
    <row r="1991" spans="1:5">
      <c r="A1991">
        <v>34777</v>
      </c>
      <c r="B1991" t="s">
        <v>8760</v>
      </c>
      <c r="C1991" t="s">
        <v>6760</v>
      </c>
      <c r="D1991" t="s">
        <v>6761</v>
      </c>
      <c r="E1991" s="195">
        <v>1.76</v>
      </c>
    </row>
    <row r="1992" spans="1:5">
      <c r="A1992">
        <v>7273</v>
      </c>
      <c r="B1992" t="s">
        <v>8761</v>
      </c>
      <c r="C1992" t="s">
        <v>6760</v>
      </c>
      <c r="D1992" t="s">
        <v>6761</v>
      </c>
      <c r="E1992" s="195">
        <v>2.89</v>
      </c>
    </row>
    <row r="1993" spans="1:5">
      <c r="A1993">
        <v>7272</v>
      </c>
      <c r="B1993" t="s">
        <v>8762</v>
      </c>
      <c r="C1993" t="s">
        <v>6760</v>
      </c>
      <c r="D1993" t="s">
        <v>6761</v>
      </c>
      <c r="E1993" s="195">
        <v>4.03</v>
      </c>
    </row>
    <row r="1994" spans="1:5">
      <c r="A1994">
        <v>10605</v>
      </c>
      <c r="B1994" t="s">
        <v>8763</v>
      </c>
      <c r="C1994" t="s">
        <v>6760</v>
      </c>
      <c r="D1994" t="s">
        <v>6761</v>
      </c>
      <c r="E1994" s="195">
        <v>2.12</v>
      </c>
    </row>
    <row r="1995" spans="1:5">
      <c r="A1995">
        <v>10604</v>
      </c>
      <c r="B1995" t="s">
        <v>8764</v>
      </c>
      <c r="C1995" t="s">
        <v>6760</v>
      </c>
      <c r="D1995" t="s">
        <v>6761</v>
      </c>
      <c r="E1995" s="195">
        <v>4.24</v>
      </c>
    </row>
    <row r="1996" spans="1:5">
      <c r="A1996">
        <v>672</v>
      </c>
      <c r="B1996" t="s">
        <v>8765</v>
      </c>
      <c r="C1996" t="s">
        <v>6760</v>
      </c>
      <c r="D1996" t="s">
        <v>6761</v>
      </c>
      <c r="E1996" s="195">
        <v>4.28</v>
      </c>
    </row>
    <row r="1997" spans="1:5">
      <c r="A1997">
        <v>668</v>
      </c>
      <c r="B1997" t="s">
        <v>8766</v>
      </c>
      <c r="C1997" t="s">
        <v>6760</v>
      </c>
      <c r="D1997" t="s">
        <v>6761</v>
      </c>
      <c r="E1997" s="195">
        <v>6.74</v>
      </c>
    </row>
    <row r="1998" spans="1:5">
      <c r="A1998">
        <v>10578</v>
      </c>
      <c r="B1998" t="s">
        <v>8767</v>
      </c>
      <c r="C1998" t="s">
        <v>6760</v>
      </c>
      <c r="D1998" t="s">
        <v>6761</v>
      </c>
      <c r="E1998" s="195">
        <v>11.76</v>
      </c>
    </row>
    <row r="1999" spans="1:5">
      <c r="A1999">
        <v>666</v>
      </c>
      <c r="B1999" t="s">
        <v>8768</v>
      </c>
      <c r="C1999" t="s">
        <v>6760</v>
      </c>
      <c r="D1999" t="s">
        <v>6761</v>
      </c>
      <c r="E1999" s="195">
        <v>11.67</v>
      </c>
    </row>
    <row r="2000" spans="1:5">
      <c r="A2000">
        <v>665</v>
      </c>
      <c r="B2000" t="s">
        <v>8769</v>
      </c>
      <c r="C2000" t="s">
        <v>6760</v>
      </c>
      <c r="D2000" t="s">
        <v>6761</v>
      </c>
      <c r="E2000" s="195">
        <v>21.87</v>
      </c>
    </row>
    <row r="2001" spans="1:5">
      <c r="A2001">
        <v>10577</v>
      </c>
      <c r="B2001" t="s">
        <v>8770</v>
      </c>
      <c r="C2001" t="s">
        <v>6760</v>
      </c>
      <c r="D2001" t="s">
        <v>6761</v>
      </c>
      <c r="E2001" s="195">
        <v>17.12</v>
      </c>
    </row>
    <row r="2002" spans="1:5">
      <c r="A2002">
        <v>10583</v>
      </c>
      <c r="B2002" t="s">
        <v>8771</v>
      </c>
      <c r="C2002" t="s">
        <v>6760</v>
      </c>
      <c r="D2002" t="s">
        <v>6761</v>
      </c>
      <c r="E2002" s="195">
        <v>9.6</v>
      </c>
    </row>
    <row r="2003" spans="1:5">
      <c r="A2003">
        <v>10579</v>
      </c>
      <c r="B2003" t="s">
        <v>8772</v>
      </c>
      <c r="C2003" t="s">
        <v>6760</v>
      </c>
      <c r="D2003" t="s">
        <v>6761</v>
      </c>
      <c r="E2003" s="195">
        <v>15.66</v>
      </c>
    </row>
    <row r="2004" spans="1:5">
      <c r="A2004">
        <v>10582</v>
      </c>
      <c r="B2004" t="s">
        <v>8773</v>
      </c>
      <c r="C2004" t="s">
        <v>6760</v>
      </c>
      <c r="D2004" t="s">
        <v>6761</v>
      </c>
      <c r="E2004" s="195">
        <v>5.48</v>
      </c>
    </row>
    <row r="2005" spans="1:5">
      <c r="A2005">
        <v>2436</v>
      </c>
      <c r="B2005" t="s">
        <v>8774</v>
      </c>
      <c r="C2005" t="s">
        <v>6767</v>
      </c>
      <c r="D2005" t="s">
        <v>6765</v>
      </c>
      <c r="E2005" s="195">
        <v>13.3</v>
      </c>
    </row>
    <row r="2006" spans="1:5">
      <c r="A2006">
        <v>40918</v>
      </c>
      <c r="B2006" t="s">
        <v>8775</v>
      </c>
      <c r="C2006" t="s">
        <v>6970</v>
      </c>
      <c r="D2006" t="s">
        <v>6761</v>
      </c>
      <c r="E2006" s="196">
        <v>2355.9299999999998</v>
      </c>
    </row>
    <row r="2007" spans="1:5">
      <c r="A2007">
        <v>2439</v>
      </c>
      <c r="B2007" t="s">
        <v>8776</v>
      </c>
      <c r="C2007" t="s">
        <v>6767</v>
      </c>
      <c r="D2007" t="s">
        <v>6761</v>
      </c>
      <c r="E2007" s="195">
        <v>13.3</v>
      </c>
    </row>
    <row r="2008" spans="1:5">
      <c r="A2008">
        <v>40923</v>
      </c>
      <c r="B2008" t="s">
        <v>8777</v>
      </c>
      <c r="C2008" t="s">
        <v>6970</v>
      </c>
      <c r="D2008" t="s">
        <v>6761</v>
      </c>
      <c r="E2008" s="196">
        <v>2355.9299999999998</v>
      </c>
    </row>
    <row r="2009" spans="1:5">
      <c r="A2009">
        <v>10998</v>
      </c>
      <c r="B2009" t="s">
        <v>8778</v>
      </c>
      <c r="C2009" t="s">
        <v>6790</v>
      </c>
      <c r="D2009" t="s">
        <v>6761</v>
      </c>
      <c r="E2009" s="195">
        <v>13.44</v>
      </c>
    </row>
    <row r="2010" spans="1:5">
      <c r="A2010">
        <v>11002</v>
      </c>
      <c r="B2010" t="s">
        <v>8779</v>
      </c>
      <c r="C2010" t="s">
        <v>6790</v>
      </c>
      <c r="D2010" t="s">
        <v>6761</v>
      </c>
      <c r="E2010" s="195">
        <v>12.32</v>
      </c>
    </row>
    <row r="2011" spans="1:5">
      <c r="A2011">
        <v>10999</v>
      </c>
      <c r="B2011" t="s">
        <v>8780</v>
      </c>
      <c r="C2011" t="s">
        <v>6790</v>
      </c>
      <c r="D2011" t="s">
        <v>6761</v>
      </c>
      <c r="E2011" s="195">
        <v>11.83</v>
      </c>
    </row>
    <row r="2012" spans="1:5">
      <c r="A2012">
        <v>10997</v>
      </c>
      <c r="B2012" t="s">
        <v>8781</v>
      </c>
      <c r="C2012" t="s">
        <v>6790</v>
      </c>
      <c r="D2012" t="s">
        <v>6765</v>
      </c>
      <c r="E2012" s="195">
        <v>12.83</v>
      </c>
    </row>
    <row r="2013" spans="1:5">
      <c r="A2013">
        <v>2685</v>
      </c>
      <c r="B2013" t="s">
        <v>8782</v>
      </c>
      <c r="C2013" t="s">
        <v>6785</v>
      </c>
      <c r="D2013" t="s">
        <v>6761</v>
      </c>
      <c r="E2013" s="195">
        <v>3.6</v>
      </c>
    </row>
    <row r="2014" spans="1:5">
      <c r="A2014">
        <v>2680</v>
      </c>
      <c r="B2014" t="s">
        <v>8783</v>
      </c>
      <c r="C2014" t="s">
        <v>6785</v>
      </c>
      <c r="D2014" t="s">
        <v>6761</v>
      </c>
      <c r="E2014" s="195">
        <v>5.26</v>
      </c>
    </row>
    <row r="2015" spans="1:5">
      <c r="A2015">
        <v>2684</v>
      </c>
      <c r="B2015" t="s">
        <v>8784</v>
      </c>
      <c r="C2015" t="s">
        <v>6785</v>
      </c>
      <c r="D2015" t="s">
        <v>6761</v>
      </c>
      <c r="E2015" s="195">
        <v>4.79</v>
      </c>
    </row>
    <row r="2016" spans="1:5">
      <c r="A2016">
        <v>2673</v>
      </c>
      <c r="B2016" t="s">
        <v>8785</v>
      </c>
      <c r="C2016" t="s">
        <v>6785</v>
      </c>
      <c r="D2016" t="s">
        <v>6765</v>
      </c>
      <c r="E2016" s="195">
        <v>1.85</v>
      </c>
    </row>
    <row r="2017" spans="1:5">
      <c r="A2017">
        <v>2681</v>
      </c>
      <c r="B2017" t="s">
        <v>8786</v>
      </c>
      <c r="C2017" t="s">
        <v>6785</v>
      </c>
      <c r="D2017" t="s">
        <v>6761</v>
      </c>
      <c r="E2017" s="195">
        <v>8.61</v>
      </c>
    </row>
    <row r="2018" spans="1:5">
      <c r="A2018">
        <v>2682</v>
      </c>
      <c r="B2018" t="s">
        <v>8787</v>
      </c>
      <c r="C2018" t="s">
        <v>6785</v>
      </c>
      <c r="D2018" t="s">
        <v>6761</v>
      </c>
      <c r="E2018" s="195">
        <v>12.56</v>
      </c>
    </row>
    <row r="2019" spans="1:5">
      <c r="A2019">
        <v>2686</v>
      </c>
      <c r="B2019" t="s">
        <v>8788</v>
      </c>
      <c r="C2019" t="s">
        <v>6785</v>
      </c>
      <c r="D2019" t="s">
        <v>6761</v>
      </c>
      <c r="E2019" s="195">
        <v>15.75</v>
      </c>
    </row>
    <row r="2020" spans="1:5">
      <c r="A2020">
        <v>2674</v>
      </c>
      <c r="B2020" t="s">
        <v>8789</v>
      </c>
      <c r="C2020" t="s">
        <v>6785</v>
      </c>
      <c r="D2020" t="s">
        <v>6761</v>
      </c>
      <c r="E2020" s="195">
        <v>2.2999999999999998</v>
      </c>
    </row>
    <row r="2021" spans="1:5">
      <c r="A2021">
        <v>2683</v>
      </c>
      <c r="B2021" t="s">
        <v>8790</v>
      </c>
      <c r="C2021" t="s">
        <v>6785</v>
      </c>
      <c r="D2021" t="s">
        <v>6761</v>
      </c>
      <c r="E2021" s="195">
        <v>24.81</v>
      </c>
    </row>
    <row r="2022" spans="1:5">
      <c r="A2022">
        <v>2676</v>
      </c>
      <c r="B2022" t="s">
        <v>8791</v>
      </c>
      <c r="C2022" t="s">
        <v>6785</v>
      </c>
      <c r="D2022" t="s">
        <v>6761</v>
      </c>
      <c r="E2022" s="195">
        <v>1.07</v>
      </c>
    </row>
    <row r="2023" spans="1:5">
      <c r="A2023">
        <v>2678</v>
      </c>
      <c r="B2023" t="s">
        <v>8792</v>
      </c>
      <c r="C2023" t="s">
        <v>6785</v>
      </c>
      <c r="D2023" t="s">
        <v>6761</v>
      </c>
      <c r="E2023" s="195">
        <v>1.34</v>
      </c>
    </row>
    <row r="2024" spans="1:5">
      <c r="A2024">
        <v>2679</v>
      </c>
      <c r="B2024" t="s">
        <v>8793</v>
      </c>
      <c r="C2024" t="s">
        <v>6785</v>
      </c>
      <c r="D2024" t="s">
        <v>6761</v>
      </c>
      <c r="E2024" s="195">
        <v>2.0699999999999998</v>
      </c>
    </row>
    <row r="2025" spans="1:5">
      <c r="A2025">
        <v>12070</v>
      </c>
      <c r="B2025" t="s">
        <v>8794</v>
      </c>
      <c r="C2025" t="s">
        <v>6785</v>
      </c>
      <c r="D2025" t="s">
        <v>6761</v>
      </c>
      <c r="E2025" s="195">
        <v>2.89</v>
      </c>
    </row>
    <row r="2026" spans="1:5">
      <c r="A2026">
        <v>2675</v>
      </c>
      <c r="B2026" t="s">
        <v>8795</v>
      </c>
      <c r="C2026" t="s">
        <v>6785</v>
      </c>
      <c r="D2026" t="s">
        <v>6761</v>
      </c>
      <c r="E2026" s="195">
        <v>3.75</v>
      </c>
    </row>
    <row r="2027" spans="1:5">
      <c r="A2027">
        <v>12067</v>
      </c>
      <c r="B2027" t="s">
        <v>8796</v>
      </c>
      <c r="C2027" t="s">
        <v>6785</v>
      </c>
      <c r="D2027" t="s">
        <v>6761</v>
      </c>
      <c r="E2027" s="195">
        <v>5.0999999999999996</v>
      </c>
    </row>
    <row r="2028" spans="1:5">
      <c r="A2028">
        <v>40401</v>
      </c>
      <c r="B2028" t="s">
        <v>8797</v>
      </c>
      <c r="C2028" t="s">
        <v>6785</v>
      </c>
      <c r="D2028" t="s">
        <v>6768</v>
      </c>
      <c r="E2028" s="195">
        <v>2.08</v>
      </c>
    </row>
    <row r="2029" spans="1:5">
      <c r="A2029">
        <v>40402</v>
      </c>
      <c r="B2029" t="s">
        <v>8798</v>
      </c>
      <c r="C2029" t="s">
        <v>6785</v>
      </c>
      <c r="D2029" t="s">
        <v>6768</v>
      </c>
      <c r="E2029" s="195">
        <v>2.67</v>
      </c>
    </row>
    <row r="2030" spans="1:5">
      <c r="A2030">
        <v>40400</v>
      </c>
      <c r="B2030" t="s">
        <v>8799</v>
      </c>
      <c r="C2030" t="s">
        <v>6785</v>
      </c>
      <c r="D2030" t="s">
        <v>6768</v>
      </c>
      <c r="E2030" s="195">
        <v>1.41</v>
      </c>
    </row>
    <row r="2031" spans="1:5">
      <c r="A2031">
        <v>2504</v>
      </c>
      <c r="B2031" t="s">
        <v>8800</v>
      </c>
      <c r="C2031" t="s">
        <v>6785</v>
      </c>
      <c r="D2031" t="s">
        <v>6768</v>
      </c>
      <c r="E2031" s="195">
        <v>10.26</v>
      </c>
    </row>
    <row r="2032" spans="1:5">
      <c r="A2032">
        <v>2501</v>
      </c>
      <c r="B2032" t="s">
        <v>8801</v>
      </c>
      <c r="C2032" t="s">
        <v>6785</v>
      </c>
      <c r="D2032" t="s">
        <v>6768</v>
      </c>
      <c r="E2032" s="195">
        <v>13.46</v>
      </c>
    </row>
    <row r="2033" spans="1:5">
      <c r="A2033">
        <v>2502</v>
      </c>
      <c r="B2033" t="s">
        <v>8802</v>
      </c>
      <c r="C2033" t="s">
        <v>6785</v>
      </c>
      <c r="D2033" t="s">
        <v>6768</v>
      </c>
      <c r="E2033" s="195">
        <v>20.309999999999999</v>
      </c>
    </row>
    <row r="2034" spans="1:5">
      <c r="A2034">
        <v>2503</v>
      </c>
      <c r="B2034" t="s">
        <v>8803</v>
      </c>
      <c r="C2034" t="s">
        <v>6785</v>
      </c>
      <c r="D2034" t="s">
        <v>6768</v>
      </c>
      <c r="E2034" s="195">
        <v>26.14</v>
      </c>
    </row>
    <row r="2035" spans="1:5">
      <c r="A2035">
        <v>2500</v>
      </c>
      <c r="B2035" t="s">
        <v>8804</v>
      </c>
      <c r="C2035" t="s">
        <v>6785</v>
      </c>
      <c r="D2035" t="s">
        <v>6768</v>
      </c>
      <c r="E2035" s="195">
        <v>34.81</v>
      </c>
    </row>
    <row r="2036" spans="1:5">
      <c r="A2036">
        <v>2505</v>
      </c>
      <c r="B2036" t="s">
        <v>8805</v>
      </c>
      <c r="C2036" t="s">
        <v>6785</v>
      </c>
      <c r="D2036" t="s">
        <v>6768</v>
      </c>
      <c r="E2036" s="195">
        <v>54.26</v>
      </c>
    </row>
    <row r="2037" spans="1:5">
      <c r="A2037">
        <v>12056</v>
      </c>
      <c r="B2037" t="s">
        <v>8806</v>
      </c>
      <c r="C2037" t="s">
        <v>6785</v>
      </c>
      <c r="D2037" t="s">
        <v>6768</v>
      </c>
      <c r="E2037" s="195">
        <v>21.92</v>
      </c>
    </row>
    <row r="2038" spans="1:5">
      <c r="A2038">
        <v>12057</v>
      </c>
      <c r="B2038" t="s">
        <v>8807</v>
      </c>
      <c r="C2038" t="s">
        <v>6785</v>
      </c>
      <c r="D2038" t="s">
        <v>6768</v>
      </c>
      <c r="E2038" s="195">
        <v>18.62</v>
      </c>
    </row>
    <row r="2039" spans="1:5">
      <c r="A2039">
        <v>12059</v>
      </c>
      <c r="B2039" t="s">
        <v>8808</v>
      </c>
      <c r="C2039" t="s">
        <v>6785</v>
      </c>
      <c r="D2039" t="s">
        <v>6768</v>
      </c>
      <c r="E2039" s="195">
        <v>6.53</v>
      </c>
    </row>
    <row r="2040" spans="1:5">
      <c r="A2040">
        <v>12058</v>
      </c>
      <c r="B2040" t="s">
        <v>8809</v>
      </c>
      <c r="C2040" t="s">
        <v>6785</v>
      </c>
      <c r="D2040" t="s">
        <v>6768</v>
      </c>
      <c r="E2040" s="195">
        <v>11.61</v>
      </c>
    </row>
    <row r="2041" spans="1:5">
      <c r="A2041">
        <v>12060</v>
      </c>
      <c r="B2041" t="s">
        <v>8810</v>
      </c>
      <c r="C2041" t="s">
        <v>6785</v>
      </c>
      <c r="D2041" t="s">
        <v>6768</v>
      </c>
      <c r="E2041" s="195">
        <v>48.38</v>
      </c>
    </row>
    <row r="2042" spans="1:5">
      <c r="A2042">
        <v>12061</v>
      </c>
      <c r="B2042" t="s">
        <v>8811</v>
      </c>
      <c r="C2042" t="s">
        <v>6785</v>
      </c>
      <c r="D2042" t="s">
        <v>6768</v>
      </c>
      <c r="E2042" s="195">
        <v>29.54</v>
      </c>
    </row>
    <row r="2043" spans="1:5">
      <c r="A2043">
        <v>12062</v>
      </c>
      <c r="B2043" t="s">
        <v>8812</v>
      </c>
      <c r="C2043" t="s">
        <v>6785</v>
      </c>
      <c r="D2043" t="s">
        <v>6768</v>
      </c>
      <c r="E2043" s="195">
        <v>54.48</v>
      </c>
    </row>
    <row r="2044" spans="1:5">
      <c r="A2044">
        <v>21137</v>
      </c>
      <c r="B2044" t="s">
        <v>8813</v>
      </c>
      <c r="C2044" t="s">
        <v>6785</v>
      </c>
      <c r="D2044" t="s">
        <v>6768</v>
      </c>
      <c r="E2044" s="195">
        <v>9.4700000000000006</v>
      </c>
    </row>
    <row r="2045" spans="1:5">
      <c r="A2045">
        <v>2687</v>
      </c>
      <c r="B2045" t="s">
        <v>8814</v>
      </c>
      <c r="C2045" t="s">
        <v>6785</v>
      </c>
      <c r="D2045" t="s">
        <v>6761</v>
      </c>
      <c r="E2045" s="195">
        <v>0.94</v>
      </c>
    </row>
    <row r="2046" spans="1:5">
      <c r="A2046">
        <v>2689</v>
      </c>
      <c r="B2046" t="s">
        <v>8815</v>
      </c>
      <c r="C2046" t="s">
        <v>6785</v>
      </c>
      <c r="D2046" t="s">
        <v>6761</v>
      </c>
      <c r="E2046" s="195">
        <v>1.1100000000000001</v>
      </c>
    </row>
    <row r="2047" spans="1:5">
      <c r="A2047">
        <v>2688</v>
      </c>
      <c r="B2047" t="s">
        <v>8816</v>
      </c>
      <c r="C2047" t="s">
        <v>6785</v>
      </c>
      <c r="D2047" t="s">
        <v>6761</v>
      </c>
      <c r="E2047" s="195">
        <v>1.21</v>
      </c>
    </row>
    <row r="2048" spans="1:5">
      <c r="A2048">
        <v>2690</v>
      </c>
      <c r="B2048" t="s">
        <v>8817</v>
      </c>
      <c r="C2048" t="s">
        <v>6785</v>
      </c>
      <c r="D2048" t="s">
        <v>6761</v>
      </c>
      <c r="E2048" s="195">
        <v>2.0699999999999998</v>
      </c>
    </row>
    <row r="2049" spans="1:5">
      <c r="A2049">
        <v>39243</v>
      </c>
      <c r="B2049" t="s">
        <v>8818</v>
      </c>
      <c r="C2049" t="s">
        <v>6785</v>
      </c>
      <c r="D2049" t="s">
        <v>6761</v>
      </c>
      <c r="E2049" s="195">
        <v>1.36</v>
      </c>
    </row>
    <row r="2050" spans="1:5">
      <c r="A2050">
        <v>39244</v>
      </c>
      <c r="B2050" t="s">
        <v>8819</v>
      </c>
      <c r="C2050" t="s">
        <v>6785</v>
      </c>
      <c r="D2050" t="s">
        <v>6761</v>
      </c>
      <c r="E2050" s="195">
        <v>1.84</v>
      </c>
    </row>
    <row r="2051" spans="1:5">
      <c r="A2051">
        <v>39245</v>
      </c>
      <c r="B2051" t="s">
        <v>8820</v>
      </c>
      <c r="C2051" t="s">
        <v>6785</v>
      </c>
      <c r="D2051" t="s">
        <v>6761</v>
      </c>
      <c r="E2051" s="195">
        <v>3.55</v>
      </c>
    </row>
    <row r="2052" spans="1:5">
      <c r="A2052">
        <v>39254</v>
      </c>
      <c r="B2052" t="s">
        <v>8821</v>
      </c>
      <c r="C2052" t="s">
        <v>6785</v>
      </c>
      <c r="D2052" t="s">
        <v>6761</v>
      </c>
      <c r="E2052" s="195">
        <v>5.31</v>
      </c>
    </row>
    <row r="2053" spans="1:5">
      <c r="A2053">
        <v>39255</v>
      </c>
      <c r="B2053" t="s">
        <v>8822</v>
      </c>
      <c r="C2053" t="s">
        <v>6785</v>
      </c>
      <c r="D2053" t="s">
        <v>6761</v>
      </c>
      <c r="E2053" s="195">
        <v>9.83</v>
      </c>
    </row>
    <row r="2054" spans="1:5">
      <c r="A2054">
        <v>39253</v>
      </c>
      <c r="B2054" t="s">
        <v>8823</v>
      </c>
      <c r="C2054" t="s">
        <v>6785</v>
      </c>
      <c r="D2054" t="s">
        <v>6761</v>
      </c>
      <c r="E2054" s="195">
        <v>6.77</v>
      </c>
    </row>
    <row r="2055" spans="1:5">
      <c r="A2055">
        <v>2446</v>
      </c>
      <c r="B2055" t="s">
        <v>8824</v>
      </c>
      <c r="C2055" t="s">
        <v>6785</v>
      </c>
      <c r="D2055" t="s">
        <v>6768</v>
      </c>
      <c r="E2055" s="195">
        <v>5.19</v>
      </c>
    </row>
    <row r="2056" spans="1:5">
      <c r="A2056">
        <v>2442</v>
      </c>
      <c r="B2056" t="s">
        <v>8825</v>
      </c>
      <c r="C2056" t="s">
        <v>6785</v>
      </c>
      <c r="D2056" t="s">
        <v>6768</v>
      </c>
      <c r="E2056" s="195">
        <v>7.27</v>
      </c>
    </row>
    <row r="2057" spans="1:5">
      <c r="A2057">
        <v>39246</v>
      </c>
      <c r="B2057" t="s">
        <v>8826</v>
      </c>
      <c r="C2057" t="s">
        <v>6785</v>
      </c>
      <c r="D2057" t="s">
        <v>6768</v>
      </c>
      <c r="E2057" s="195">
        <v>3.61</v>
      </c>
    </row>
    <row r="2058" spans="1:5">
      <c r="A2058">
        <v>39247</v>
      </c>
      <c r="B2058" t="s">
        <v>8827</v>
      </c>
      <c r="C2058" t="s">
        <v>6785</v>
      </c>
      <c r="D2058" t="s">
        <v>6768</v>
      </c>
      <c r="E2058" s="195">
        <v>3.15</v>
      </c>
    </row>
    <row r="2059" spans="1:5">
      <c r="A2059">
        <v>39248</v>
      </c>
      <c r="B2059" t="s">
        <v>8828</v>
      </c>
      <c r="C2059" t="s">
        <v>6785</v>
      </c>
      <c r="D2059" t="s">
        <v>6768</v>
      </c>
      <c r="E2059" s="195">
        <v>10.130000000000001</v>
      </c>
    </row>
    <row r="2060" spans="1:5">
      <c r="A2060">
        <v>2438</v>
      </c>
      <c r="B2060" t="s">
        <v>8829</v>
      </c>
      <c r="C2060" t="s">
        <v>6767</v>
      </c>
      <c r="D2060" t="s">
        <v>6761</v>
      </c>
      <c r="E2060" s="195">
        <v>13.42</v>
      </c>
    </row>
    <row r="2061" spans="1:5">
      <c r="A2061">
        <v>40922</v>
      </c>
      <c r="B2061" t="s">
        <v>8830</v>
      </c>
      <c r="C2061" t="s">
        <v>6970</v>
      </c>
      <c r="D2061" t="s">
        <v>6761</v>
      </c>
      <c r="E2061" s="196">
        <v>2382.11</v>
      </c>
    </row>
    <row r="2062" spans="1:5">
      <c r="A2062">
        <v>36486</v>
      </c>
      <c r="B2062" t="s">
        <v>8831</v>
      </c>
      <c r="C2062" t="s">
        <v>6760</v>
      </c>
      <c r="D2062" t="s">
        <v>6768</v>
      </c>
      <c r="E2062" s="196">
        <v>36823.49</v>
      </c>
    </row>
    <row r="2063" spans="1:5">
      <c r="A2063">
        <v>37777</v>
      </c>
      <c r="B2063" t="s">
        <v>8832</v>
      </c>
      <c r="C2063" t="s">
        <v>6760</v>
      </c>
      <c r="D2063" t="s">
        <v>6768</v>
      </c>
      <c r="E2063" s="196">
        <v>173364.31</v>
      </c>
    </row>
    <row r="2064" spans="1:5">
      <c r="A2064">
        <v>12624</v>
      </c>
      <c r="B2064" t="s">
        <v>8833</v>
      </c>
      <c r="C2064" t="s">
        <v>6760</v>
      </c>
      <c r="D2064" t="s">
        <v>6768</v>
      </c>
      <c r="E2064" s="195">
        <v>8.99</v>
      </c>
    </row>
    <row r="2065" spans="1:5">
      <c r="A2065">
        <v>10638</v>
      </c>
      <c r="B2065" t="s">
        <v>8834</v>
      </c>
      <c r="C2065" t="s">
        <v>6760</v>
      </c>
      <c r="D2065" t="s">
        <v>6768</v>
      </c>
      <c r="E2065" s="196">
        <v>323092.78000000003</v>
      </c>
    </row>
    <row r="2066" spans="1:5">
      <c r="A2066">
        <v>10635</v>
      </c>
      <c r="B2066" t="s">
        <v>8835</v>
      </c>
      <c r="C2066" t="s">
        <v>6760</v>
      </c>
      <c r="D2066" t="s">
        <v>6768</v>
      </c>
      <c r="E2066" s="196">
        <v>111677.29</v>
      </c>
    </row>
    <row r="2067" spans="1:5">
      <c r="A2067">
        <v>10634</v>
      </c>
      <c r="B2067" t="s">
        <v>8836</v>
      </c>
      <c r="C2067" t="s">
        <v>6760</v>
      </c>
      <c r="D2067" t="s">
        <v>6768</v>
      </c>
      <c r="E2067" s="196">
        <v>95630</v>
      </c>
    </row>
    <row r="2068" spans="1:5">
      <c r="A2068">
        <v>10636</v>
      </c>
      <c r="B2068" t="s">
        <v>8837</v>
      </c>
      <c r="C2068" t="s">
        <v>6760</v>
      </c>
      <c r="D2068" t="s">
        <v>6768</v>
      </c>
      <c r="E2068" s="196">
        <v>210600.67</v>
      </c>
    </row>
    <row r="2069" spans="1:5">
      <c r="A2069">
        <v>10637</v>
      </c>
      <c r="B2069" t="s">
        <v>8838</v>
      </c>
      <c r="C2069" t="s">
        <v>6760</v>
      </c>
      <c r="D2069" t="s">
        <v>6768</v>
      </c>
      <c r="E2069" s="196">
        <v>220290.53</v>
      </c>
    </row>
    <row r="2070" spans="1:5">
      <c r="A2070">
        <v>517</v>
      </c>
      <c r="B2070" t="s">
        <v>8839</v>
      </c>
      <c r="C2070" t="s">
        <v>6839</v>
      </c>
      <c r="D2070" t="s">
        <v>6768</v>
      </c>
      <c r="E2070" s="195">
        <v>8.26</v>
      </c>
    </row>
    <row r="2071" spans="1:5">
      <c r="A2071">
        <v>41904</v>
      </c>
      <c r="B2071" t="s">
        <v>8840</v>
      </c>
      <c r="C2071" t="s">
        <v>7933</v>
      </c>
      <c r="D2071" t="s">
        <v>6765</v>
      </c>
      <c r="E2071" s="196">
        <v>2568.69</v>
      </c>
    </row>
    <row r="2072" spans="1:5">
      <c r="A2072">
        <v>41905</v>
      </c>
      <c r="B2072" t="s">
        <v>8841</v>
      </c>
      <c r="C2072" t="s">
        <v>6790</v>
      </c>
      <c r="D2072" t="s">
        <v>6765</v>
      </c>
      <c r="E2072" s="195">
        <v>3.89</v>
      </c>
    </row>
    <row r="2073" spans="1:5">
      <c r="A2073">
        <v>41903</v>
      </c>
      <c r="B2073" t="s">
        <v>8842</v>
      </c>
      <c r="C2073" t="s">
        <v>6790</v>
      </c>
      <c r="D2073" t="s">
        <v>6765</v>
      </c>
      <c r="E2073" s="195">
        <v>3.29</v>
      </c>
    </row>
    <row r="2074" spans="1:5">
      <c r="A2074">
        <v>37534</v>
      </c>
      <c r="B2074" t="s">
        <v>8843</v>
      </c>
      <c r="C2074" t="s">
        <v>6790</v>
      </c>
      <c r="D2074" t="s">
        <v>6768</v>
      </c>
      <c r="E2074" s="195">
        <v>15.19</v>
      </c>
    </row>
    <row r="2075" spans="1:5">
      <c r="A2075">
        <v>37535</v>
      </c>
      <c r="B2075" t="s">
        <v>8844</v>
      </c>
      <c r="C2075" t="s">
        <v>6790</v>
      </c>
      <c r="D2075" t="s">
        <v>6768</v>
      </c>
      <c r="E2075" s="195">
        <v>15.19</v>
      </c>
    </row>
    <row r="2076" spans="1:5">
      <c r="A2076">
        <v>37533</v>
      </c>
      <c r="B2076" t="s">
        <v>8845</v>
      </c>
      <c r="C2076" t="s">
        <v>6790</v>
      </c>
      <c r="D2076" t="s">
        <v>6768</v>
      </c>
      <c r="E2076" s="195">
        <v>15.19</v>
      </c>
    </row>
    <row r="2077" spans="1:5">
      <c r="A2077">
        <v>37537</v>
      </c>
      <c r="B2077" t="s">
        <v>8846</v>
      </c>
      <c r="C2077" t="s">
        <v>6790</v>
      </c>
      <c r="D2077" t="s">
        <v>6768</v>
      </c>
      <c r="E2077" s="195">
        <v>11.5</v>
      </c>
    </row>
    <row r="2078" spans="1:5">
      <c r="A2078">
        <v>37536</v>
      </c>
      <c r="B2078" t="s">
        <v>8847</v>
      </c>
      <c r="C2078" t="s">
        <v>6790</v>
      </c>
      <c r="D2078" t="s">
        <v>6768</v>
      </c>
      <c r="E2078" s="195">
        <v>11.5</v>
      </c>
    </row>
    <row r="2079" spans="1:5">
      <c r="A2079">
        <v>37532</v>
      </c>
      <c r="B2079" t="s">
        <v>8848</v>
      </c>
      <c r="C2079" t="s">
        <v>6790</v>
      </c>
      <c r="D2079" t="s">
        <v>6768</v>
      </c>
      <c r="E2079" s="195">
        <v>11.5</v>
      </c>
    </row>
    <row r="2080" spans="1:5">
      <c r="A2080">
        <v>2696</v>
      </c>
      <c r="B2080" t="s">
        <v>8849</v>
      </c>
      <c r="C2080" t="s">
        <v>6767</v>
      </c>
      <c r="D2080" t="s">
        <v>6765</v>
      </c>
      <c r="E2080" s="195">
        <v>13.3</v>
      </c>
    </row>
    <row r="2081" spans="1:5">
      <c r="A2081">
        <v>40928</v>
      </c>
      <c r="B2081" t="s">
        <v>8850</v>
      </c>
      <c r="C2081" t="s">
        <v>6970</v>
      </c>
      <c r="D2081" t="s">
        <v>6761</v>
      </c>
      <c r="E2081" s="196">
        <v>2355.9299999999998</v>
      </c>
    </row>
    <row r="2082" spans="1:5">
      <c r="A2082">
        <v>4083</v>
      </c>
      <c r="B2082" t="s">
        <v>8851</v>
      </c>
      <c r="C2082" t="s">
        <v>6767</v>
      </c>
      <c r="D2082" t="s">
        <v>6765</v>
      </c>
      <c r="E2082" s="195">
        <v>17.22</v>
      </c>
    </row>
    <row r="2083" spans="1:5">
      <c r="A2083">
        <v>40818</v>
      </c>
      <c r="B2083" t="s">
        <v>8852</v>
      </c>
      <c r="C2083" t="s">
        <v>6970</v>
      </c>
      <c r="D2083" t="s">
        <v>6761</v>
      </c>
      <c r="E2083" s="196">
        <v>3050.58</v>
      </c>
    </row>
    <row r="2084" spans="1:5">
      <c r="A2084">
        <v>43146</v>
      </c>
      <c r="B2084" t="s">
        <v>8853</v>
      </c>
      <c r="C2084" t="s">
        <v>6790</v>
      </c>
      <c r="D2084" t="s">
        <v>6761</v>
      </c>
      <c r="E2084" s="195">
        <v>5.77</v>
      </c>
    </row>
    <row r="2085" spans="1:5">
      <c r="A2085">
        <v>2705</v>
      </c>
      <c r="B2085" t="s">
        <v>8854</v>
      </c>
      <c r="C2085" t="s">
        <v>8855</v>
      </c>
      <c r="D2085" t="s">
        <v>6761</v>
      </c>
      <c r="E2085" s="195">
        <v>0.59</v>
      </c>
    </row>
    <row r="2086" spans="1:5">
      <c r="A2086">
        <v>14250</v>
      </c>
      <c r="B2086" t="s">
        <v>8856</v>
      </c>
      <c r="C2086" t="s">
        <v>8855</v>
      </c>
      <c r="D2086" t="s">
        <v>6765</v>
      </c>
      <c r="E2086" s="195">
        <v>0.6</v>
      </c>
    </row>
    <row r="2087" spans="1:5">
      <c r="A2087">
        <v>11683</v>
      </c>
      <c r="B2087" t="s">
        <v>8857</v>
      </c>
      <c r="C2087" t="s">
        <v>6760</v>
      </c>
      <c r="D2087" t="s">
        <v>6761</v>
      </c>
      <c r="E2087" s="195">
        <v>33.35</v>
      </c>
    </row>
    <row r="2088" spans="1:5">
      <c r="A2088">
        <v>11684</v>
      </c>
      <c r="B2088" t="s">
        <v>8858</v>
      </c>
      <c r="C2088" t="s">
        <v>6760</v>
      </c>
      <c r="D2088" t="s">
        <v>6761</v>
      </c>
      <c r="E2088" s="195">
        <v>36.51</v>
      </c>
    </row>
    <row r="2089" spans="1:5">
      <c r="A2089">
        <v>6141</v>
      </c>
      <c r="B2089" t="s">
        <v>8859</v>
      </c>
      <c r="C2089" t="s">
        <v>6760</v>
      </c>
      <c r="D2089" t="s">
        <v>6761</v>
      </c>
      <c r="E2089" s="195">
        <v>3.6</v>
      </c>
    </row>
    <row r="2090" spans="1:5">
      <c r="A2090">
        <v>11681</v>
      </c>
      <c r="B2090" t="s">
        <v>8860</v>
      </c>
      <c r="C2090" t="s">
        <v>6760</v>
      </c>
      <c r="D2090" t="s">
        <v>6761</v>
      </c>
      <c r="E2090" s="195">
        <v>6.02</v>
      </c>
    </row>
    <row r="2091" spans="1:5">
      <c r="A2091">
        <v>2706</v>
      </c>
      <c r="B2091" t="s">
        <v>8861</v>
      </c>
      <c r="C2091" t="s">
        <v>6767</v>
      </c>
      <c r="D2091" t="s">
        <v>6765</v>
      </c>
      <c r="E2091" s="195">
        <v>77.78</v>
      </c>
    </row>
    <row r="2092" spans="1:5">
      <c r="A2092">
        <v>40811</v>
      </c>
      <c r="B2092" t="s">
        <v>8862</v>
      </c>
      <c r="C2092" t="s">
        <v>6970</v>
      </c>
      <c r="D2092" t="s">
        <v>6761</v>
      </c>
      <c r="E2092" s="196">
        <v>13778.43</v>
      </c>
    </row>
    <row r="2093" spans="1:5">
      <c r="A2093">
        <v>2707</v>
      </c>
      <c r="B2093" t="s">
        <v>8863</v>
      </c>
      <c r="C2093" t="s">
        <v>6767</v>
      </c>
      <c r="D2093" t="s">
        <v>6761</v>
      </c>
      <c r="E2093" s="195">
        <v>88.53</v>
      </c>
    </row>
    <row r="2094" spans="1:5">
      <c r="A2094">
        <v>40813</v>
      </c>
      <c r="B2094" t="s">
        <v>8864</v>
      </c>
      <c r="C2094" t="s">
        <v>6970</v>
      </c>
      <c r="D2094" t="s">
        <v>6761</v>
      </c>
      <c r="E2094" s="196">
        <v>15682.69</v>
      </c>
    </row>
    <row r="2095" spans="1:5">
      <c r="A2095">
        <v>2708</v>
      </c>
      <c r="B2095" t="s">
        <v>8865</v>
      </c>
      <c r="C2095" t="s">
        <v>6767</v>
      </c>
      <c r="D2095" t="s">
        <v>6761</v>
      </c>
      <c r="E2095" s="195">
        <v>121.01</v>
      </c>
    </row>
    <row r="2096" spans="1:5">
      <c r="A2096">
        <v>40814</v>
      </c>
      <c r="B2096" t="s">
        <v>8866</v>
      </c>
      <c r="C2096" t="s">
        <v>6970</v>
      </c>
      <c r="D2096" t="s">
        <v>6761</v>
      </c>
      <c r="E2096" s="196">
        <v>21437.82</v>
      </c>
    </row>
    <row r="2097" spans="1:5">
      <c r="A2097">
        <v>34779</v>
      </c>
      <c r="B2097" t="s">
        <v>8867</v>
      </c>
      <c r="C2097" t="s">
        <v>6767</v>
      </c>
      <c r="D2097" t="s">
        <v>6761</v>
      </c>
      <c r="E2097" s="195">
        <v>78.91</v>
      </c>
    </row>
    <row r="2098" spans="1:5">
      <c r="A2098">
        <v>40936</v>
      </c>
      <c r="B2098" t="s">
        <v>8868</v>
      </c>
      <c r="C2098" t="s">
        <v>6970</v>
      </c>
      <c r="D2098" t="s">
        <v>6761</v>
      </c>
      <c r="E2098" s="196">
        <v>13979.43</v>
      </c>
    </row>
    <row r="2099" spans="1:5">
      <c r="A2099">
        <v>34780</v>
      </c>
      <c r="B2099" t="s">
        <v>8869</v>
      </c>
      <c r="C2099" t="s">
        <v>6767</v>
      </c>
      <c r="D2099" t="s">
        <v>6761</v>
      </c>
      <c r="E2099" s="195">
        <v>89.03</v>
      </c>
    </row>
    <row r="2100" spans="1:5">
      <c r="A2100">
        <v>40937</v>
      </c>
      <c r="B2100" t="s">
        <v>8870</v>
      </c>
      <c r="C2100" t="s">
        <v>6970</v>
      </c>
      <c r="D2100" t="s">
        <v>6761</v>
      </c>
      <c r="E2100" s="196">
        <v>15771.56</v>
      </c>
    </row>
    <row r="2101" spans="1:5">
      <c r="A2101">
        <v>34782</v>
      </c>
      <c r="B2101" t="s">
        <v>8871</v>
      </c>
      <c r="C2101" t="s">
        <v>6767</v>
      </c>
      <c r="D2101" t="s">
        <v>6761</v>
      </c>
      <c r="E2101" s="195">
        <v>122.01</v>
      </c>
    </row>
    <row r="2102" spans="1:5">
      <c r="A2102">
        <v>40938</v>
      </c>
      <c r="B2102" t="s">
        <v>8872</v>
      </c>
      <c r="C2102" t="s">
        <v>6970</v>
      </c>
      <c r="D2102" t="s">
        <v>6761</v>
      </c>
      <c r="E2102" s="196">
        <v>21613.439999999999</v>
      </c>
    </row>
    <row r="2103" spans="1:5">
      <c r="A2103">
        <v>34783</v>
      </c>
      <c r="B2103" t="s">
        <v>8873</v>
      </c>
      <c r="C2103" t="s">
        <v>6767</v>
      </c>
      <c r="D2103" t="s">
        <v>6761</v>
      </c>
      <c r="E2103" s="195">
        <v>74.17</v>
      </c>
    </row>
    <row r="2104" spans="1:5">
      <c r="A2104">
        <v>40939</v>
      </c>
      <c r="B2104" t="s">
        <v>8874</v>
      </c>
      <c r="C2104" t="s">
        <v>6970</v>
      </c>
      <c r="D2104" t="s">
        <v>6761</v>
      </c>
      <c r="E2104" s="196">
        <v>13142.39</v>
      </c>
    </row>
    <row r="2105" spans="1:5">
      <c r="A2105">
        <v>34785</v>
      </c>
      <c r="B2105" t="s">
        <v>8875</v>
      </c>
      <c r="C2105" t="s">
        <v>6767</v>
      </c>
      <c r="D2105" t="s">
        <v>6761</v>
      </c>
      <c r="E2105" s="195">
        <v>73.45</v>
      </c>
    </row>
    <row r="2106" spans="1:5">
      <c r="A2106">
        <v>40940</v>
      </c>
      <c r="B2106" t="s">
        <v>8876</v>
      </c>
      <c r="C2106" t="s">
        <v>6970</v>
      </c>
      <c r="D2106" t="s">
        <v>6761</v>
      </c>
      <c r="E2106" s="196">
        <v>13012.96</v>
      </c>
    </row>
    <row r="2107" spans="1:5">
      <c r="A2107">
        <v>38403</v>
      </c>
      <c r="B2107" t="s">
        <v>8877</v>
      </c>
      <c r="C2107" t="s">
        <v>6760</v>
      </c>
      <c r="D2107" t="s">
        <v>6761</v>
      </c>
      <c r="E2107" s="195">
        <v>29.7</v>
      </c>
    </row>
    <row r="2108" spans="1:5">
      <c r="A2108">
        <v>43482</v>
      </c>
      <c r="B2108" t="s">
        <v>8878</v>
      </c>
      <c r="C2108" t="s">
        <v>6767</v>
      </c>
      <c r="D2108" t="s">
        <v>6765</v>
      </c>
      <c r="E2108" s="195">
        <v>0.61</v>
      </c>
    </row>
    <row r="2109" spans="1:5">
      <c r="A2109">
        <v>43494</v>
      </c>
      <c r="B2109" t="s">
        <v>8879</v>
      </c>
      <c r="C2109" t="s">
        <v>6970</v>
      </c>
      <c r="D2109" t="s">
        <v>6765</v>
      </c>
      <c r="E2109" s="195">
        <v>114.12</v>
      </c>
    </row>
    <row r="2110" spans="1:5">
      <c r="A2110">
        <v>43483</v>
      </c>
      <c r="B2110" t="s">
        <v>8880</v>
      </c>
      <c r="C2110" t="s">
        <v>6767</v>
      </c>
      <c r="D2110" t="s">
        <v>6765</v>
      </c>
      <c r="E2110" s="195">
        <v>1.08</v>
      </c>
    </row>
    <row r="2111" spans="1:5">
      <c r="A2111">
        <v>43495</v>
      </c>
      <c r="B2111" t="s">
        <v>8881</v>
      </c>
      <c r="C2111" t="s">
        <v>6970</v>
      </c>
      <c r="D2111" t="s">
        <v>6765</v>
      </c>
      <c r="E2111" s="195">
        <v>203.86</v>
      </c>
    </row>
    <row r="2112" spans="1:5">
      <c r="A2112">
        <v>43484</v>
      </c>
      <c r="B2112" t="s">
        <v>8882</v>
      </c>
      <c r="C2112" t="s">
        <v>6767</v>
      </c>
      <c r="D2112" t="s">
        <v>6765</v>
      </c>
      <c r="E2112" s="195">
        <v>0.93</v>
      </c>
    </row>
    <row r="2113" spans="1:5">
      <c r="A2113">
        <v>43496</v>
      </c>
      <c r="B2113" t="s">
        <v>8883</v>
      </c>
      <c r="C2113" t="s">
        <v>6970</v>
      </c>
      <c r="D2113" t="s">
        <v>6765</v>
      </c>
      <c r="E2113" s="195">
        <v>175.1</v>
      </c>
    </row>
    <row r="2114" spans="1:5">
      <c r="A2114">
        <v>43485</v>
      </c>
      <c r="B2114" t="s">
        <v>8884</v>
      </c>
      <c r="C2114" t="s">
        <v>6767</v>
      </c>
      <c r="D2114" t="s">
        <v>6765</v>
      </c>
      <c r="E2114" s="195">
        <v>0.83</v>
      </c>
    </row>
    <row r="2115" spans="1:5">
      <c r="A2115">
        <v>43497</v>
      </c>
      <c r="B2115" t="s">
        <v>8885</v>
      </c>
      <c r="C2115" t="s">
        <v>6970</v>
      </c>
      <c r="D2115" t="s">
        <v>6765</v>
      </c>
      <c r="E2115" s="195">
        <v>156.65</v>
      </c>
    </row>
    <row r="2116" spans="1:5">
      <c r="A2116">
        <v>43487</v>
      </c>
      <c r="B2116" t="s">
        <v>8886</v>
      </c>
      <c r="C2116" t="s">
        <v>6767</v>
      </c>
      <c r="D2116" t="s">
        <v>6765</v>
      </c>
      <c r="E2116" s="195">
        <v>0.95</v>
      </c>
    </row>
    <row r="2117" spans="1:5">
      <c r="A2117">
        <v>43499</v>
      </c>
      <c r="B2117" t="s">
        <v>8887</v>
      </c>
      <c r="C2117" t="s">
        <v>6970</v>
      </c>
      <c r="D2117" t="s">
        <v>6765</v>
      </c>
      <c r="E2117" s="195">
        <v>179.44</v>
      </c>
    </row>
    <row r="2118" spans="1:5">
      <c r="A2118">
        <v>43486</v>
      </c>
      <c r="B2118" t="s">
        <v>8888</v>
      </c>
      <c r="C2118" t="s">
        <v>6767</v>
      </c>
      <c r="D2118" t="s">
        <v>6765</v>
      </c>
      <c r="E2118" s="195">
        <v>0.56999999999999995</v>
      </c>
    </row>
    <row r="2119" spans="1:5">
      <c r="A2119">
        <v>43498</v>
      </c>
      <c r="B2119" t="s">
        <v>8889</v>
      </c>
      <c r="C2119" t="s">
        <v>6970</v>
      </c>
      <c r="D2119" t="s">
        <v>6765</v>
      </c>
      <c r="E2119" s="195">
        <v>108.24</v>
      </c>
    </row>
    <row r="2120" spans="1:5">
      <c r="A2120">
        <v>43488</v>
      </c>
      <c r="B2120" t="s">
        <v>8890</v>
      </c>
      <c r="C2120" t="s">
        <v>6767</v>
      </c>
      <c r="D2120" t="s">
        <v>6765</v>
      </c>
      <c r="E2120" s="195">
        <v>0.66</v>
      </c>
    </row>
    <row r="2121" spans="1:5">
      <c r="A2121">
        <v>43500</v>
      </c>
      <c r="B2121" t="s">
        <v>8891</v>
      </c>
      <c r="C2121" t="s">
        <v>6970</v>
      </c>
      <c r="D2121" t="s">
        <v>6765</v>
      </c>
      <c r="E2121" s="195">
        <v>125.38</v>
      </c>
    </row>
    <row r="2122" spans="1:5">
      <c r="A2122">
        <v>43489</v>
      </c>
      <c r="B2122" t="s">
        <v>8892</v>
      </c>
      <c r="C2122" t="s">
        <v>6767</v>
      </c>
      <c r="D2122" t="s">
        <v>6765</v>
      </c>
      <c r="E2122" s="195">
        <v>0.96</v>
      </c>
    </row>
    <row r="2123" spans="1:5">
      <c r="A2123">
        <v>43501</v>
      </c>
      <c r="B2123" t="s">
        <v>8893</v>
      </c>
      <c r="C2123" t="s">
        <v>6970</v>
      </c>
      <c r="D2123" t="s">
        <v>6765</v>
      </c>
      <c r="E2123" s="195">
        <v>181.88</v>
      </c>
    </row>
    <row r="2124" spans="1:5">
      <c r="A2124">
        <v>43490</v>
      </c>
      <c r="B2124" t="s">
        <v>8894</v>
      </c>
      <c r="C2124" t="s">
        <v>6767</v>
      </c>
      <c r="D2124" t="s">
        <v>6765</v>
      </c>
      <c r="E2124" s="195">
        <v>1.46</v>
      </c>
    </row>
    <row r="2125" spans="1:5">
      <c r="A2125">
        <v>43502</v>
      </c>
      <c r="B2125" t="s">
        <v>8895</v>
      </c>
      <c r="C2125" t="s">
        <v>6970</v>
      </c>
      <c r="D2125" t="s">
        <v>6765</v>
      </c>
      <c r="E2125" s="195">
        <v>275.92</v>
      </c>
    </row>
    <row r="2126" spans="1:5">
      <c r="A2126">
        <v>43491</v>
      </c>
      <c r="B2126" t="s">
        <v>8896</v>
      </c>
      <c r="C2126" t="s">
        <v>6767</v>
      </c>
      <c r="D2126" t="s">
        <v>6765</v>
      </c>
      <c r="E2126" s="195">
        <v>1.02</v>
      </c>
    </row>
    <row r="2127" spans="1:5">
      <c r="A2127">
        <v>43503</v>
      </c>
      <c r="B2127" t="s">
        <v>8897</v>
      </c>
      <c r="C2127" t="s">
        <v>6970</v>
      </c>
      <c r="D2127" t="s">
        <v>6765</v>
      </c>
      <c r="E2127" s="195">
        <v>192.76</v>
      </c>
    </row>
    <row r="2128" spans="1:5">
      <c r="A2128">
        <v>43492</v>
      </c>
      <c r="B2128" t="s">
        <v>8898</v>
      </c>
      <c r="C2128" t="s">
        <v>6767</v>
      </c>
      <c r="D2128" t="s">
        <v>6765</v>
      </c>
      <c r="E2128" s="195">
        <v>1.36</v>
      </c>
    </row>
    <row r="2129" spans="1:5">
      <c r="A2129">
        <v>43504</v>
      </c>
      <c r="B2129" t="s">
        <v>8899</v>
      </c>
      <c r="C2129" t="s">
        <v>6970</v>
      </c>
      <c r="D2129" t="s">
        <v>6765</v>
      </c>
      <c r="E2129" s="195">
        <v>255.78</v>
      </c>
    </row>
    <row r="2130" spans="1:5">
      <c r="A2130">
        <v>43493</v>
      </c>
      <c r="B2130" t="s">
        <v>8900</v>
      </c>
      <c r="C2130" t="s">
        <v>6767</v>
      </c>
      <c r="D2130" t="s">
        <v>6765</v>
      </c>
      <c r="E2130" s="195">
        <v>0.54</v>
      </c>
    </row>
    <row r="2131" spans="1:5">
      <c r="A2131">
        <v>43505</v>
      </c>
      <c r="B2131" t="s">
        <v>8901</v>
      </c>
      <c r="C2131" t="s">
        <v>6970</v>
      </c>
      <c r="D2131" t="s">
        <v>6765</v>
      </c>
      <c r="E2131" s="195">
        <v>102.76</v>
      </c>
    </row>
    <row r="2132" spans="1:5">
      <c r="A2132">
        <v>37774</v>
      </c>
      <c r="B2132" t="s">
        <v>8902</v>
      </c>
      <c r="C2132" t="s">
        <v>6760</v>
      </c>
      <c r="D2132" t="s">
        <v>6768</v>
      </c>
      <c r="E2132" s="196">
        <v>188694.18</v>
      </c>
    </row>
    <row r="2133" spans="1:5">
      <c r="A2133">
        <v>38630</v>
      </c>
      <c r="B2133" t="s">
        <v>8903</v>
      </c>
      <c r="C2133" t="s">
        <v>6760</v>
      </c>
      <c r="D2133" t="s">
        <v>6768</v>
      </c>
      <c r="E2133" s="196">
        <v>972265.62</v>
      </c>
    </row>
    <row r="2134" spans="1:5">
      <c r="A2134">
        <v>38629</v>
      </c>
      <c r="B2134" t="s">
        <v>8904</v>
      </c>
      <c r="C2134" t="s">
        <v>6760</v>
      </c>
      <c r="D2134" t="s">
        <v>6768</v>
      </c>
      <c r="E2134" s="196">
        <v>1447265.62</v>
      </c>
    </row>
    <row r="2135" spans="1:5">
      <c r="A2135">
        <v>38476</v>
      </c>
      <c r="B2135" t="s">
        <v>8905</v>
      </c>
      <c r="C2135" t="s">
        <v>6760</v>
      </c>
      <c r="D2135" t="s">
        <v>6761</v>
      </c>
      <c r="E2135" s="195">
        <v>223.23</v>
      </c>
    </row>
    <row r="2136" spans="1:5">
      <c r="A2136">
        <v>38477</v>
      </c>
      <c r="B2136" t="s">
        <v>8906</v>
      </c>
      <c r="C2136" t="s">
        <v>6760</v>
      </c>
      <c r="D2136" t="s">
        <v>6761</v>
      </c>
      <c r="E2136" s="195">
        <v>632.20000000000005</v>
      </c>
    </row>
    <row r="2137" spans="1:5">
      <c r="A2137">
        <v>40635</v>
      </c>
      <c r="B2137" t="s">
        <v>8907</v>
      </c>
      <c r="C2137" t="s">
        <v>6760</v>
      </c>
      <c r="D2137" t="s">
        <v>6768</v>
      </c>
      <c r="E2137" s="196">
        <v>485006.48</v>
      </c>
    </row>
    <row r="2138" spans="1:5">
      <c r="A2138">
        <v>36483</v>
      </c>
      <c r="B2138" t="s">
        <v>8908</v>
      </c>
      <c r="C2138" t="s">
        <v>6760</v>
      </c>
      <c r="D2138" t="s">
        <v>6768</v>
      </c>
      <c r="E2138" s="196">
        <v>439493.56</v>
      </c>
    </row>
    <row r="2139" spans="1:5">
      <c r="A2139">
        <v>14525</v>
      </c>
      <c r="B2139" t="s">
        <v>8909</v>
      </c>
      <c r="C2139" t="s">
        <v>6760</v>
      </c>
      <c r="D2139" t="s">
        <v>6768</v>
      </c>
      <c r="E2139" s="196">
        <v>460175.61</v>
      </c>
    </row>
    <row r="2140" spans="1:5">
      <c r="A2140">
        <v>36482</v>
      </c>
      <c r="B2140" t="s">
        <v>8910</v>
      </c>
      <c r="C2140" t="s">
        <v>6760</v>
      </c>
      <c r="D2140" t="s">
        <v>6768</v>
      </c>
      <c r="E2140" s="196">
        <v>394664.68</v>
      </c>
    </row>
    <row r="2141" spans="1:5">
      <c r="A2141">
        <v>36408</v>
      </c>
      <c r="B2141" t="s">
        <v>8911</v>
      </c>
      <c r="C2141" t="s">
        <v>6760</v>
      </c>
      <c r="D2141" t="s">
        <v>6768</v>
      </c>
      <c r="E2141" s="196">
        <v>471550.74</v>
      </c>
    </row>
    <row r="2142" spans="1:5">
      <c r="A2142">
        <v>2723</v>
      </c>
      <c r="B2142" t="s">
        <v>8912</v>
      </c>
      <c r="C2142" t="s">
        <v>6760</v>
      </c>
      <c r="D2142" t="s">
        <v>6768</v>
      </c>
      <c r="E2142" s="196">
        <v>361935.87</v>
      </c>
    </row>
    <row r="2143" spans="1:5">
      <c r="A2143">
        <v>36481</v>
      </c>
      <c r="B2143" t="s">
        <v>8913</v>
      </c>
      <c r="C2143" t="s">
        <v>6760</v>
      </c>
      <c r="D2143" t="s">
        <v>6768</v>
      </c>
      <c r="E2143" s="196">
        <v>431737.79</v>
      </c>
    </row>
    <row r="2144" spans="1:5">
      <c r="A2144">
        <v>10685</v>
      </c>
      <c r="B2144" t="s">
        <v>8914</v>
      </c>
      <c r="C2144" t="s">
        <v>6760</v>
      </c>
      <c r="D2144" t="s">
        <v>6768</v>
      </c>
      <c r="E2144" s="196">
        <v>413641</v>
      </c>
    </row>
    <row r="2145" spans="1:5">
      <c r="A2145">
        <v>40636</v>
      </c>
      <c r="B2145" t="s">
        <v>8915</v>
      </c>
      <c r="C2145" t="s">
        <v>6760</v>
      </c>
      <c r="D2145" t="s">
        <v>6768</v>
      </c>
      <c r="E2145" s="196">
        <v>466909.68</v>
      </c>
    </row>
    <row r="2146" spans="1:5">
      <c r="A2146">
        <v>4111</v>
      </c>
      <c r="B2146" t="s">
        <v>8916</v>
      </c>
      <c r="C2146" t="s">
        <v>6760</v>
      </c>
      <c r="D2146" t="s">
        <v>6761</v>
      </c>
      <c r="E2146" s="195">
        <v>36.299999999999997</v>
      </c>
    </row>
    <row r="2147" spans="1:5">
      <c r="A2147">
        <v>26021</v>
      </c>
      <c r="B2147" t="s">
        <v>8917</v>
      </c>
      <c r="C2147" t="s">
        <v>6760</v>
      </c>
      <c r="D2147" t="s">
        <v>6761</v>
      </c>
      <c r="E2147" s="195">
        <v>82.54</v>
      </c>
    </row>
    <row r="2148" spans="1:5">
      <c r="A2148">
        <v>12</v>
      </c>
      <c r="B2148" t="s">
        <v>8918</v>
      </c>
      <c r="C2148" t="s">
        <v>6760</v>
      </c>
      <c r="D2148" t="s">
        <v>6765</v>
      </c>
      <c r="E2148" s="195">
        <v>8.86</v>
      </c>
    </row>
    <row r="2149" spans="1:5">
      <c r="A2149">
        <v>37554</v>
      </c>
      <c r="B2149" t="s">
        <v>8919</v>
      </c>
      <c r="C2149" t="s">
        <v>6760</v>
      </c>
      <c r="D2149" t="s">
        <v>6761</v>
      </c>
      <c r="E2149" s="195">
        <v>119.78</v>
      </c>
    </row>
    <row r="2150" spans="1:5">
      <c r="A2150">
        <v>37555</v>
      </c>
      <c r="B2150" t="s">
        <v>8920</v>
      </c>
      <c r="C2150" t="s">
        <v>6760</v>
      </c>
      <c r="D2150" t="s">
        <v>6761</v>
      </c>
      <c r="E2150" s="195">
        <v>145.71</v>
      </c>
    </row>
    <row r="2151" spans="1:5">
      <c r="A2151">
        <v>10902</v>
      </c>
      <c r="B2151" t="s">
        <v>8921</v>
      </c>
      <c r="C2151" t="s">
        <v>6760</v>
      </c>
      <c r="D2151" t="s">
        <v>6761</v>
      </c>
      <c r="E2151" s="195">
        <v>36.56</v>
      </c>
    </row>
    <row r="2152" spans="1:5">
      <c r="A2152">
        <v>20965</v>
      </c>
      <c r="B2152" t="s">
        <v>8922</v>
      </c>
      <c r="C2152" t="s">
        <v>6760</v>
      </c>
      <c r="D2152" t="s">
        <v>6761</v>
      </c>
      <c r="E2152" s="195">
        <v>36.9</v>
      </c>
    </row>
    <row r="2153" spans="1:5">
      <c r="A2153">
        <v>20966</v>
      </c>
      <c r="B2153" t="s">
        <v>8923</v>
      </c>
      <c r="C2153" t="s">
        <v>6760</v>
      </c>
      <c r="D2153" t="s">
        <v>6761</v>
      </c>
      <c r="E2153" s="195">
        <v>39.729999999999997</v>
      </c>
    </row>
    <row r="2154" spans="1:5">
      <c r="A2154">
        <v>10903</v>
      </c>
      <c r="B2154" t="s">
        <v>8924</v>
      </c>
      <c r="C2154" t="s">
        <v>6760</v>
      </c>
      <c r="D2154" t="s">
        <v>6761</v>
      </c>
      <c r="E2154" s="195">
        <v>60.22</v>
      </c>
    </row>
    <row r="2155" spans="1:5">
      <c r="A2155">
        <v>20967</v>
      </c>
      <c r="B2155" t="s">
        <v>8925</v>
      </c>
      <c r="C2155" t="s">
        <v>6760</v>
      </c>
      <c r="D2155" t="s">
        <v>6761</v>
      </c>
      <c r="E2155" s="195">
        <v>60.22</v>
      </c>
    </row>
    <row r="2156" spans="1:5">
      <c r="A2156">
        <v>20968</v>
      </c>
      <c r="B2156" t="s">
        <v>8926</v>
      </c>
      <c r="C2156" t="s">
        <v>6760</v>
      </c>
      <c r="D2156" t="s">
        <v>6761</v>
      </c>
      <c r="E2156" s="195">
        <v>66.05</v>
      </c>
    </row>
    <row r="2157" spans="1:5">
      <c r="A2157">
        <v>11359</v>
      </c>
      <c r="B2157" t="s">
        <v>8927</v>
      </c>
      <c r="C2157" t="s">
        <v>6760</v>
      </c>
      <c r="D2157" t="s">
        <v>6765</v>
      </c>
      <c r="E2157" s="195">
        <v>924.79</v>
      </c>
    </row>
    <row r="2158" spans="1:5">
      <c r="A2158">
        <v>39017</v>
      </c>
      <c r="B2158" t="s">
        <v>8928</v>
      </c>
      <c r="C2158" t="s">
        <v>6760</v>
      </c>
      <c r="D2158" t="s">
        <v>6768</v>
      </c>
      <c r="E2158" s="195">
        <v>0.14000000000000001</v>
      </c>
    </row>
    <row r="2159" spans="1:5">
      <c r="A2159">
        <v>39315</v>
      </c>
      <c r="B2159" t="s">
        <v>8929</v>
      </c>
      <c r="C2159" t="s">
        <v>6760</v>
      </c>
      <c r="D2159" t="s">
        <v>6768</v>
      </c>
      <c r="E2159" s="195">
        <v>0.23</v>
      </c>
    </row>
    <row r="2160" spans="1:5">
      <c r="A2160">
        <v>39016</v>
      </c>
      <c r="B2160" t="s">
        <v>8930</v>
      </c>
      <c r="C2160" t="s">
        <v>6760</v>
      </c>
      <c r="D2160" t="s">
        <v>6768</v>
      </c>
      <c r="E2160" s="195">
        <v>0.23</v>
      </c>
    </row>
    <row r="2161" spans="1:5">
      <c r="A2161">
        <v>40432</v>
      </c>
      <c r="B2161" t="s">
        <v>8931</v>
      </c>
      <c r="C2161" t="s">
        <v>6760</v>
      </c>
      <c r="D2161" t="s">
        <v>6768</v>
      </c>
      <c r="E2161" s="195">
        <v>1.82</v>
      </c>
    </row>
    <row r="2162" spans="1:5">
      <c r="A2162">
        <v>39481</v>
      </c>
      <c r="B2162" t="s">
        <v>8932</v>
      </c>
      <c r="C2162" t="s">
        <v>6760</v>
      </c>
      <c r="D2162" t="s">
        <v>6768</v>
      </c>
      <c r="E2162" s="195">
        <v>1.1499999999999999</v>
      </c>
    </row>
    <row r="2163" spans="1:5">
      <c r="A2163">
        <v>40433</v>
      </c>
      <c r="B2163" t="s">
        <v>8933</v>
      </c>
      <c r="C2163" t="s">
        <v>6760</v>
      </c>
      <c r="D2163" t="s">
        <v>6768</v>
      </c>
      <c r="E2163" s="195">
        <v>1.01</v>
      </c>
    </row>
    <row r="2164" spans="1:5">
      <c r="A2164">
        <v>20219</v>
      </c>
      <c r="B2164" t="s">
        <v>8934</v>
      </c>
      <c r="C2164" t="s">
        <v>6760</v>
      </c>
      <c r="D2164" t="s">
        <v>6768</v>
      </c>
      <c r="E2164" s="196">
        <v>74000</v>
      </c>
    </row>
    <row r="2165" spans="1:5">
      <c r="A2165">
        <v>36484</v>
      </c>
      <c r="B2165" t="s">
        <v>8935</v>
      </c>
      <c r="C2165" t="s">
        <v>6760</v>
      </c>
      <c r="D2165" t="s">
        <v>6768</v>
      </c>
      <c r="E2165" s="196">
        <v>157088.51999999999</v>
      </c>
    </row>
    <row r="2166" spans="1:5">
      <c r="A2166">
        <v>38367</v>
      </c>
      <c r="B2166" t="s">
        <v>8936</v>
      </c>
      <c r="C2166" t="s">
        <v>6760</v>
      </c>
      <c r="D2166" t="s">
        <v>6761</v>
      </c>
      <c r="E2166" s="195">
        <v>11.99</v>
      </c>
    </row>
    <row r="2167" spans="1:5">
      <c r="A2167">
        <v>38368</v>
      </c>
      <c r="B2167" t="s">
        <v>8937</v>
      </c>
      <c r="C2167" t="s">
        <v>6760</v>
      </c>
      <c r="D2167" t="s">
        <v>6761</v>
      </c>
      <c r="E2167" s="195">
        <v>6.17</v>
      </c>
    </row>
    <row r="2168" spans="1:5">
      <c r="A2168">
        <v>38091</v>
      </c>
      <c r="B2168" t="s">
        <v>8938</v>
      </c>
      <c r="C2168" t="s">
        <v>6760</v>
      </c>
      <c r="D2168" t="s">
        <v>6761</v>
      </c>
      <c r="E2168" s="195">
        <v>1.71</v>
      </c>
    </row>
    <row r="2169" spans="1:5">
      <c r="A2169">
        <v>38095</v>
      </c>
      <c r="B2169" t="s">
        <v>8939</v>
      </c>
      <c r="C2169" t="s">
        <v>6760</v>
      </c>
      <c r="D2169" t="s">
        <v>6761</v>
      </c>
      <c r="E2169" s="195">
        <v>3.63</v>
      </c>
    </row>
    <row r="2170" spans="1:5">
      <c r="A2170">
        <v>38092</v>
      </c>
      <c r="B2170" t="s">
        <v>8940</v>
      </c>
      <c r="C2170" t="s">
        <v>6760</v>
      </c>
      <c r="D2170" t="s">
        <v>6761</v>
      </c>
      <c r="E2170" s="195">
        <v>1.62</v>
      </c>
    </row>
    <row r="2171" spans="1:5">
      <c r="A2171">
        <v>38093</v>
      </c>
      <c r="B2171" t="s">
        <v>8941</v>
      </c>
      <c r="C2171" t="s">
        <v>6760</v>
      </c>
      <c r="D2171" t="s">
        <v>6761</v>
      </c>
      <c r="E2171" s="195">
        <v>1.68</v>
      </c>
    </row>
    <row r="2172" spans="1:5">
      <c r="A2172">
        <v>38096</v>
      </c>
      <c r="B2172" t="s">
        <v>8942</v>
      </c>
      <c r="C2172" t="s">
        <v>6760</v>
      </c>
      <c r="D2172" t="s">
        <v>6761</v>
      </c>
      <c r="E2172" s="195">
        <v>3.9</v>
      </c>
    </row>
    <row r="2173" spans="1:5">
      <c r="A2173">
        <v>38094</v>
      </c>
      <c r="B2173" t="s">
        <v>8943</v>
      </c>
      <c r="C2173" t="s">
        <v>6760</v>
      </c>
      <c r="D2173" t="s">
        <v>6761</v>
      </c>
      <c r="E2173" s="195">
        <v>2.06</v>
      </c>
    </row>
    <row r="2174" spans="1:5">
      <c r="A2174">
        <v>38097</v>
      </c>
      <c r="B2174" t="s">
        <v>8944</v>
      </c>
      <c r="C2174" t="s">
        <v>6760</v>
      </c>
      <c r="D2174" t="s">
        <v>6761</v>
      </c>
      <c r="E2174" s="195">
        <v>4.18</v>
      </c>
    </row>
    <row r="2175" spans="1:5">
      <c r="A2175">
        <v>38098</v>
      </c>
      <c r="B2175" t="s">
        <v>8945</v>
      </c>
      <c r="C2175" t="s">
        <v>6760</v>
      </c>
      <c r="D2175" t="s">
        <v>6761</v>
      </c>
      <c r="E2175" s="195">
        <v>4.18</v>
      </c>
    </row>
    <row r="2176" spans="1:5">
      <c r="A2176">
        <v>11186</v>
      </c>
      <c r="B2176" t="s">
        <v>8946</v>
      </c>
      <c r="C2176" t="s">
        <v>6764</v>
      </c>
      <c r="D2176" t="s">
        <v>6761</v>
      </c>
      <c r="E2176" s="195">
        <v>298.13</v>
      </c>
    </row>
    <row r="2177" spans="1:5">
      <c r="A2177">
        <v>11558</v>
      </c>
      <c r="B2177" t="s">
        <v>8947</v>
      </c>
      <c r="C2177" t="s">
        <v>7249</v>
      </c>
      <c r="D2177" t="s">
        <v>6761</v>
      </c>
      <c r="E2177" s="195">
        <v>11.88</v>
      </c>
    </row>
    <row r="2178" spans="1:5">
      <c r="A2178">
        <v>11557</v>
      </c>
      <c r="B2178" t="s">
        <v>8948</v>
      </c>
      <c r="C2178" t="s">
        <v>7249</v>
      </c>
      <c r="D2178" t="s">
        <v>6761</v>
      </c>
      <c r="E2178" s="195">
        <v>30.09</v>
      </c>
    </row>
    <row r="2179" spans="1:5">
      <c r="A2179">
        <v>2759</v>
      </c>
      <c r="B2179" t="s">
        <v>8949</v>
      </c>
      <c r="C2179" t="s">
        <v>6760</v>
      </c>
      <c r="D2179" t="s">
        <v>6768</v>
      </c>
      <c r="E2179" s="195">
        <v>5.5</v>
      </c>
    </row>
    <row r="2180" spans="1:5">
      <c r="A2180">
        <v>38124</v>
      </c>
      <c r="B2180" t="s">
        <v>8950</v>
      </c>
      <c r="C2180" t="s">
        <v>6760</v>
      </c>
      <c r="D2180" t="s">
        <v>6765</v>
      </c>
      <c r="E2180" s="195">
        <v>22.81</v>
      </c>
    </row>
    <row r="2181" spans="1:5">
      <c r="A2181">
        <v>38380</v>
      </c>
      <c r="B2181" t="s">
        <v>8951</v>
      </c>
      <c r="C2181" t="s">
        <v>6760</v>
      </c>
      <c r="D2181" t="s">
        <v>6761</v>
      </c>
      <c r="E2181" s="195">
        <v>19.05</v>
      </c>
    </row>
    <row r="2182" spans="1:5">
      <c r="A2182">
        <v>20059</v>
      </c>
      <c r="B2182" t="s">
        <v>8952</v>
      </c>
      <c r="C2182" t="s">
        <v>6760</v>
      </c>
      <c r="D2182" t="s">
        <v>6768</v>
      </c>
      <c r="E2182" s="195">
        <v>12.75</v>
      </c>
    </row>
    <row r="2183" spans="1:5">
      <c r="A2183">
        <v>42429</v>
      </c>
      <c r="B2183" t="s">
        <v>8953</v>
      </c>
      <c r="C2183" t="s">
        <v>6760</v>
      </c>
      <c r="D2183" t="s">
        <v>6768</v>
      </c>
      <c r="E2183" s="196">
        <v>3422.44</v>
      </c>
    </row>
    <row r="2184" spans="1:5">
      <c r="A2184">
        <v>38538</v>
      </c>
      <c r="B2184" t="s">
        <v>8954</v>
      </c>
      <c r="C2184" t="s">
        <v>6785</v>
      </c>
      <c r="D2184" t="s">
        <v>6768</v>
      </c>
      <c r="E2184" s="195">
        <v>38.35</v>
      </c>
    </row>
    <row r="2185" spans="1:5">
      <c r="A2185">
        <v>38539</v>
      </c>
      <c r="B2185" t="s">
        <v>8955</v>
      </c>
      <c r="C2185" t="s">
        <v>6785</v>
      </c>
      <c r="D2185" t="s">
        <v>6768</v>
      </c>
      <c r="E2185" s="195">
        <v>52.15</v>
      </c>
    </row>
    <row r="2186" spans="1:5">
      <c r="A2186">
        <v>38540</v>
      </c>
      <c r="B2186" t="s">
        <v>8956</v>
      </c>
      <c r="C2186" t="s">
        <v>6785</v>
      </c>
      <c r="D2186" t="s">
        <v>6768</v>
      </c>
      <c r="E2186" s="195">
        <v>133.65</v>
      </c>
    </row>
    <row r="2187" spans="1:5">
      <c r="A2187">
        <v>38384</v>
      </c>
      <c r="B2187" t="s">
        <v>8957</v>
      </c>
      <c r="C2187" t="s">
        <v>6760</v>
      </c>
      <c r="D2187" t="s">
        <v>6761</v>
      </c>
      <c r="E2187" s="195">
        <v>16.010000000000002</v>
      </c>
    </row>
    <row r="2188" spans="1:5">
      <c r="A2188">
        <v>13</v>
      </c>
      <c r="B2188" t="s">
        <v>8958</v>
      </c>
      <c r="C2188" t="s">
        <v>6790</v>
      </c>
      <c r="D2188" t="s">
        <v>6761</v>
      </c>
      <c r="E2188" s="195">
        <v>13.64</v>
      </c>
    </row>
    <row r="2189" spans="1:5">
      <c r="A2189">
        <v>2762</v>
      </c>
      <c r="B2189" t="s">
        <v>8959</v>
      </c>
      <c r="C2189" t="s">
        <v>6785</v>
      </c>
      <c r="D2189" t="s">
        <v>6768</v>
      </c>
      <c r="E2189" s="195">
        <v>6.87</v>
      </c>
    </row>
    <row r="2190" spans="1:5">
      <c r="A2190">
        <v>21142</v>
      </c>
      <c r="B2190" t="s">
        <v>8960</v>
      </c>
      <c r="C2190" t="s">
        <v>6760</v>
      </c>
      <c r="D2190" t="s">
        <v>6761</v>
      </c>
      <c r="E2190" s="195">
        <v>19.559999999999999</v>
      </c>
    </row>
    <row r="2191" spans="1:5">
      <c r="A2191">
        <v>12865</v>
      </c>
      <c r="B2191" t="s">
        <v>8961</v>
      </c>
      <c r="C2191" t="s">
        <v>6767</v>
      </c>
      <c r="D2191" t="s">
        <v>6761</v>
      </c>
      <c r="E2191" s="195">
        <v>13.48</v>
      </c>
    </row>
    <row r="2192" spans="1:5">
      <c r="A2192">
        <v>41074</v>
      </c>
      <c r="B2192" t="s">
        <v>8962</v>
      </c>
      <c r="C2192" t="s">
        <v>6970</v>
      </c>
      <c r="D2192" t="s">
        <v>6761</v>
      </c>
      <c r="E2192" s="196">
        <v>2389.36</v>
      </c>
    </row>
    <row r="2193" spans="1:5">
      <c r="A2193">
        <v>4223</v>
      </c>
      <c r="B2193" t="s">
        <v>8963</v>
      </c>
      <c r="C2193" t="s">
        <v>6839</v>
      </c>
      <c r="D2193" t="s">
        <v>6765</v>
      </c>
      <c r="E2193" s="195">
        <v>2.85</v>
      </c>
    </row>
    <row r="2194" spans="1:5">
      <c r="A2194">
        <v>37372</v>
      </c>
      <c r="B2194" t="s">
        <v>8964</v>
      </c>
      <c r="C2194" t="s">
        <v>6767</v>
      </c>
      <c r="D2194" t="s">
        <v>6765</v>
      </c>
      <c r="E2194" s="195">
        <v>0.35</v>
      </c>
    </row>
    <row r="2195" spans="1:5">
      <c r="A2195">
        <v>40863</v>
      </c>
      <c r="B2195" t="s">
        <v>8965</v>
      </c>
      <c r="C2195" t="s">
        <v>6970</v>
      </c>
      <c r="D2195" t="s">
        <v>6765</v>
      </c>
      <c r="E2195" s="195">
        <v>65.94</v>
      </c>
    </row>
    <row r="2196" spans="1:5">
      <c r="A2196">
        <v>38475</v>
      </c>
      <c r="B2196" t="s">
        <v>8966</v>
      </c>
      <c r="C2196" t="s">
        <v>6760</v>
      </c>
      <c r="D2196" t="s">
        <v>6761</v>
      </c>
      <c r="E2196" s="195">
        <v>31.92</v>
      </c>
    </row>
    <row r="2197" spans="1:5">
      <c r="A2197">
        <v>38474</v>
      </c>
      <c r="B2197" t="s">
        <v>8967</v>
      </c>
      <c r="C2197" t="s">
        <v>6760</v>
      </c>
      <c r="D2197" t="s">
        <v>6761</v>
      </c>
      <c r="E2197" s="195">
        <v>39.46</v>
      </c>
    </row>
    <row r="2198" spans="1:5">
      <c r="A2198">
        <v>10886</v>
      </c>
      <c r="B2198" t="s">
        <v>8968</v>
      </c>
      <c r="C2198" t="s">
        <v>6760</v>
      </c>
      <c r="D2198" t="s">
        <v>6761</v>
      </c>
      <c r="E2198" s="195">
        <v>123</v>
      </c>
    </row>
    <row r="2199" spans="1:5">
      <c r="A2199">
        <v>10888</v>
      </c>
      <c r="B2199" t="s">
        <v>8969</v>
      </c>
      <c r="C2199" t="s">
        <v>6760</v>
      </c>
      <c r="D2199" t="s">
        <v>6761</v>
      </c>
      <c r="E2199" s="195">
        <v>389.29</v>
      </c>
    </row>
    <row r="2200" spans="1:5">
      <c r="A2200">
        <v>10889</v>
      </c>
      <c r="B2200" t="s">
        <v>8970</v>
      </c>
      <c r="C2200" t="s">
        <v>6760</v>
      </c>
      <c r="D2200" t="s">
        <v>6761</v>
      </c>
      <c r="E2200" s="195">
        <v>421.74</v>
      </c>
    </row>
    <row r="2201" spans="1:5">
      <c r="A2201">
        <v>10890</v>
      </c>
      <c r="B2201" t="s">
        <v>8971</v>
      </c>
      <c r="C2201" t="s">
        <v>6760</v>
      </c>
      <c r="D2201" t="s">
        <v>6761</v>
      </c>
      <c r="E2201" s="195">
        <v>194.64</v>
      </c>
    </row>
    <row r="2202" spans="1:5">
      <c r="A2202">
        <v>10891</v>
      </c>
      <c r="B2202" t="s">
        <v>8972</v>
      </c>
      <c r="C2202" t="s">
        <v>6760</v>
      </c>
      <c r="D2202" t="s">
        <v>6761</v>
      </c>
      <c r="E2202" s="195">
        <v>118.95</v>
      </c>
    </row>
    <row r="2203" spans="1:5">
      <c r="A2203">
        <v>10892</v>
      </c>
      <c r="B2203" t="s">
        <v>8973</v>
      </c>
      <c r="C2203" t="s">
        <v>6760</v>
      </c>
      <c r="D2203" t="s">
        <v>6765</v>
      </c>
      <c r="E2203" s="195">
        <v>140.58000000000001</v>
      </c>
    </row>
    <row r="2204" spans="1:5">
      <c r="A2204">
        <v>20977</v>
      </c>
      <c r="B2204" t="s">
        <v>8974</v>
      </c>
      <c r="C2204" t="s">
        <v>6760</v>
      </c>
      <c r="D2204" t="s">
        <v>6761</v>
      </c>
      <c r="E2204" s="195">
        <v>167.61</v>
      </c>
    </row>
    <row r="2205" spans="1:5">
      <c r="A2205">
        <v>3073</v>
      </c>
      <c r="B2205" t="s">
        <v>8975</v>
      </c>
      <c r="C2205" t="s">
        <v>6760</v>
      </c>
      <c r="D2205" t="s">
        <v>6768</v>
      </c>
      <c r="E2205" s="195">
        <v>141.79</v>
      </c>
    </row>
    <row r="2206" spans="1:5">
      <c r="A2206">
        <v>3068</v>
      </c>
      <c r="B2206" t="s">
        <v>8976</v>
      </c>
      <c r="C2206" t="s">
        <v>6760</v>
      </c>
      <c r="D2206" t="s">
        <v>6768</v>
      </c>
      <c r="E2206" s="195">
        <v>28.34</v>
      </c>
    </row>
    <row r="2207" spans="1:5">
      <c r="A2207">
        <v>3074</v>
      </c>
      <c r="B2207" t="s">
        <v>8977</v>
      </c>
      <c r="C2207" t="s">
        <v>6760</v>
      </c>
      <c r="D2207" t="s">
        <v>6768</v>
      </c>
      <c r="E2207" s="195">
        <v>89.52</v>
      </c>
    </row>
    <row r="2208" spans="1:5">
      <c r="A2208">
        <v>3076</v>
      </c>
      <c r="B2208" t="s">
        <v>8978</v>
      </c>
      <c r="C2208" t="s">
        <v>6760</v>
      </c>
      <c r="D2208" t="s">
        <v>6768</v>
      </c>
      <c r="E2208" s="195">
        <v>116.57</v>
      </c>
    </row>
    <row r="2209" spans="1:5">
      <c r="A2209">
        <v>3072</v>
      </c>
      <c r="B2209" t="s">
        <v>8979</v>
      </c>
      <c r="C2209" t="s">
        <v>6760</v>
      </c>
      <c r="D2209" t="s">
        <v>6768</v>
      </c>
      <c r="E2209" s="195">
        <v>29.36</v>
      </c>
    </row>
    <row r="2210" spans="1:5">
      <c r="A2210">
        <v>3075</v>
      </c>
      <c r="B2210" t="s">
        <v>8980</v>
      </c>
      <c r="C2210" t="s">
        <v>6760</v>
      </c>
      <c r="D2210" t="s">
        <v>6768</v>
      </c>
      <c r="E2210" s="195">
        <v>73.66</v>
      </c>
    </row>
    <row r="2211" spans="1:5">
      <c r="A2211">
        <v>10780</v>
      </c>
      <c r="B2211" t="s">
        <v>8981</v>
      </c>
      <c r="C2211" t="s">
        <v>6760</v>
      </c>
      <c r="D2211" t="s">
        <v>6768</v>
      </c>
      <c r="E2211" s="195">
        <v>6.22</v>
      </c>
    </row>
    <row r="2212" spans="1:5">
      <c r="A2212">
        <v>10781</v>
      </c>
      <c r="B2212" t="s">
        <v>8982</v>
      </c>
      <c r="C2212" t="s">
        <v>6760</v>
      </c>
      <c r="D2212" t="s">
        <v>6768</v>
      </c>
      <c r="E2212" s="195">
        <v>9.99</v>
      </c>
    </row>
    <row r="2213" spans="1:5">
      <c r="A2213">
        <v>20106</v>
      </c>
      <c r="B2213" t="s">
        <v>8983</v>
      </c>
      <c r="C2213" t="s">
        <v>6760</v>
      </c>
      <c r="D2213" t="s">
        <v>6768</v>
      </c>
      <c r="E2213" s="195">
        <v>3.29</v>
      </c>
    </row>
    <row r="2214" spans="1:5">
      <c r="A2214">
        <v>20107</v>
      </c>
      <c r="B2214" t="s">
        <v>8984</v>
      </c>
      <c r="C2214" t="s">
        <v>6760</v>
      </c>
      <c r="D2214" t="s">
        <v>6768</v>
      </c>
      <c r="E2214" s="195">
        <v>3.77</v>
      </c>
    </row>
    <row r="2215" spans="1:5">
      <c r="A2215">
        <v>20108</v>
      </c>
      <c r="B2215" t="s">
        <v>8985</v>
      </c>
      <c r="C2215" t="s">
        <v>6760</v>
      </c>
      <c r="D2215" t="s">
        <v>6768</v>
      </c>
      <c r="E2215" s="195">
        <v>4.9800000000000004</v>
      </c>
    </row>
    <row r="2216" spans="1:5">
      <c r="A2216">
        <v>20109</v>
      </c>
      <c r="B2216" t="s">
        <v>8986</v>
      </c>
      <c r="C2216" t="s">
        <v>6760</v>
      </c>
      <c r="D2216" t="s">
        <v>6768</v>
      </c>
      <c r="E2216" s="195">
        <v>6.22</v>
      </c>
    </row>
    <row r="2217" spans="1:5">
      <c r="A2217">
        <v>34795</v>
      </c>
      <c r="B2217" t="s">
        <v>8987</v>
      </c>
      <c r="C2217" t="s">
        <v>6764</v>
      </c>
      <c r="D2217" t="s">
        <v>6761</v>
      </c>
      <c r="E2217" s="195">
        <v>250.84</v>
      </c>
    </row>
    <row r="2218" spans="1:5">
      <c r="A2218">
        <v>34796</v>
      </c>
      <c r="B2218" t="s">
        <v>8988</v>
      </c>
      <c r="C2218" t="s">
        <v>6785</v>
      </c>
      <c r="D2218" t="s">
        <v>6761</v>
      </c>
      <c r="E2218" s="195">
        <v>11.01</v>
      </c>
    </row>
    <row r="2219" spans="1:5">
      <c r="A2219">
        <v>11474</v>
      </c>
      <c r="B2219" t="s">
        <v>8989</v>
      </c>
      <c r="C2219" t="s">
        <v>6760</v>
      </c>
      <c r="D2219" t="s">
        <v>6761</v>
      </c>
      <c r="E2219" s="195">
        <v>30.76</v>
      </c>
    </row>
    <row r="2220" spans="1:5">
      <c r="A2220">
        <v>11470</v>
      </c>
      <c r="B2220" t="s">
        <v>8990</v>
      </c>
      <c r="C2220" t="s">
        <v>6760</v>
      </c>
      <c r="D2220" t="s">
        <v>6761</v>
      </c>
      <c r="E2220" s="195">
        <v>20.149999999999999</v>
      </c>
    </row>
    <row r="2221" spans="1:5">
      <c r="A2221">
        <v>11480</v>
      </c>
      <c r="B2221" t="s">
        <v>8991</v>
      </c>
      <c r="C2221" t="s">
        <v>8296</v>
      </c>
      <c r="D2221" t="s">
        <v>6761</v>
      </c>
      <c r="E2221" s="195">
        <v>50.32</v>
      </c>
    </row>
    <row r="2222" spans="1:5">
      <c r="A2222">
        <v>38154</v>
      </c>
      <c r="B2222" t="s">
        <v>8992</v>
      </c>
      <c r="C2222" t="s">
        <v>8296</v>
      </c>
      <c r="D2222" t="s">
        <v>6761</v>
      </c>
      <c r="E2222" s="195">
        <v>31.5</v>
      </c>
    </row>
    <row r="2223" spans="1:5">
      <c r="A2223">
        <v>11482</v>
      </c>
      <c r="B2223" t="s">
        <v>8993</v>
      </c>
      <c r="C2223" t="s">
        <v>8296</v>
      </c>
      <c r="D2223" t="s">
        <v>6761</v>
      </c>
      <c r="E2223" s="195">
        <v>45.7</v>
      </c>
    </row>
    <row r="2224" spans="1:5">
      <c r="A2224">
        <v>3084</v>
      </c>
      <c r="B2224" t="s">
        <v>8994</v>
      </c>
      <c r="C2224" t="s">
        <v>8296</v>
      </c>
      <c r="D2224" t="s">
        <v>6761</v>
      </c>
      <c r="E2224" s="195">
        <v>58.76</v>
      </c>
    </row>
    <row r="2225" spans="1:5">
      <c r="A2225">
        <v>3103</v>
      </c>
      <c r="B2225" t="s">
        <v>8995</v>
      </c>
      <c r="C2225" t="s">
        <v>6760</v>
      </c>
      <c r="D2225" t="s">
        <v>6761</v>
      </c>
      <c r="E2225" s="195">
        <v>52.52</v>
      </c>
    </row>
    <row r="2226" spans="1:5">
      <c r="A2226">
        <v>11481</v>
      </c>
      <c r="B2226" t="s">
        <v>8996</v>
      </c>
      <c r="C2226" t="s">
        <v>6760</v>
      </c>
      <c r="D2226" t="s">
        <v>6761</v>
      </c>
      <c r="E2226" s="195">
        <v>15.85</v>
      </c>
    </row>
    <row r="2227" spans="1:5">
      <c r="A2227">
        <v>3097</v>
      </c>
      <c r="B2227" t="s">
        <v>8997</v>
      </c>
      <c r="C2227" t="s">
        <v>8296</v>
      </c>
      <c r="D2227" t="s">
        <v>6761</v>
      </c>
      <c r="E2227" s="195">
        <v>32.549999999999997</v>
      </c>
    </row>
    <row r="2228" spans="1:5">
      <c r="A2228">
        <v>38153</v>
      </c>
      <c r="B2228" t="s">
        <v>8998</v>
      </c>
      <c r="C2228" t="s">
        <v>8296</v>
      </c>
      <c r="D2228" t="s">
        <v>6761</v>
      </c>
      <c r="E2228" s="195">
        <v>29.85</v>
      </c>
    </row>
    <row r="2229" spans="1:5">
      <c r="A2229">
        <v>3099</v>
      </c>
      <c r="B2229" t="s">
        <v>8999</v>
      </c>
      <c r="C2229" t="s">
        <v>8296</v>
      </c>
      <c r="D2229" t="s">
        <v>6761</v>
      </c>
      <c r="E2229" s="195">
        <v>52.06</v>
      </c>
    </row>
    <row r="2230" spans="1:5">
      <c r="A2230">
        <v>3080</v>
      </c>
      <c r="B2230" t="s">
        <v>9000</v>
      </c>
      <c r="C2230" t="s">
        <v>8296</v>
      </c>
      <c r="D2230" t="s">
        <v>6765</v>
      </c>
      <c r="E2230" s="195">
        <v>43.5</v>
      </c>
    </row>
    <row r="2231" spans="1:5">
      <c r="A2231">
        <v>3081</v>
      </c>
      <c r="B2231" t="s">
        <v>9001</v>
      </c>
      <c r="C2231" t="s">
        <v>8296</v>
      </c>
      <c r="D2231" t="s">
        <v>6761</v>
      </c>
      <c r="E2231" s="195">
        <v>65.83</v>
      </c>
    </row>
    <row r="2232" spans="1:5">
      <c r="A2232">
        <v>38151</v>
      </c>
      <c r="B2232" t="s">
        <v>9002</v>
      </c>
      <c r="C2232" t="s">
        <v>8296</v>
      </c>
      <c r="D2232" t="s">
        <v>6761</v>
      </c>
      <c r="E2232" s="195">
        <v>41.21</v>
      </c>
    </row>
    <row r="2233" spans="1:5">
      <c r="A2233">
        <v>11479</v>
      </c>
      <c r="B2233" t="s">
        <v>9003</v>
      </c>
      <c r="C2233" t="s">
        <v>6760</v>
      </c>
      <c r="D2233" t="s">
        <v>6761</v>
      </c>
      <c r="E2233" s="195">
        <v>23.96</v>
      </c>
    </row>
    <row r="2234" spans="1:5">
      <c r="A2234">
        <v>38152</v>
      </c>
      <c r="B2234" t="s">
        <v>9004</v>
      </c>
      <c r="C2234" t="s">
        <v>8296</v>
      </c>
      <c r="D2234" t="s">
        <v>6761</v>
      </c>
      <c r="E2234" s="195">
        <v>59.65</v>
      </c>
    </row>
    <row r="2235" spans="1:5">
      <c r="A2235">
        <v>11478</v>
      </c>
      <c r="B2235" t="s">
        <v>9005</v>
      </c>
      <c r="C2235" t="s">
        <v>6760</v>
      </c>
      <c r="D2235" t="s">
        <v>6761</v>
      </c>
      <c r="E2235" s="195">
        <v>42.04</v>
      </c>
    </row>
    <row r="2236" spans="1:5">
      <c r="A2236">
        <v>3090</v>
      </c>
      <c r="B2236" t="s">
        <v>9006</v>
      </c>
      <c r="C2236" t="s">
        <v>8296</v>
      </c>
      <c r="D2236" t="s">
        <v>6761</v>
      </c>
      <c r="E2236" s="195">
        <v>35.17</v>
      </c>
    </row>
    <row r="2237" spans="1:5">
      <c r="A2237">
        <v>3093</v>
      </c>
      <c r="B2237" t="s">
        <v>9007</v>
      </c>
      <c r="C2237" t="s">
        <v>8296</v>
      </c>
      <c r="D2237" t="s">
        <v>6761</v>
      </c>
      <c r="E2237" s="195">
        <v>58.45</v>
      </c>
    </row>
    <row r="2238" spans="1:5">
      <c r="A2238">
        <v>11476</v>
      </c>
      <c r="B2238" t="s">
        <v>9008</v>
      </c>
      <c r="C2238" t="s">
        <v>6760</v>
      </c>
      <c r="D2238" t="s">
        <v>6761</v>
      </c>
      <c r="E2238" s="195">
        <v>25.19</v>
      </c>
    </row>
    <row r="2239" spans="1:5">
      <c r="A2239">
        <v>3082</v>
      </c>
      <c r="B2239" t="s">
        <v>9009</v>
      </c>
      <c r="C2239" t="s">
        <v>8296</v>
      </c>
      <c r="D2239" t="s">
        <v>6761</v>
      </c>
      <c r="E2239" s="195">
        <v>40.69</v>
      </c>
    </row>
    <row r="2240" spans="1:5">
      <c r="A2240">
        <v>11484</v>
      </c>
      <c r="B2240" t="s">
        <v>9010</v>
      </c>
      <c r="C2240" t="s">
        <v>6760</v>
      </c>
      <c r="D2240" t="s">
        <v>6761</v>
      </c>
      <c r="E2240" s="195">
        <v>29.02</v>
      </c>
    </row>
    <row r="2241" spans="1:5">
      <c r="A2241">
        <v>38155</v>
      </c>
      <c r="B2241" t="s">
        <v>9011</v>
      </c>
      <c r="C2241" t="s">
        <v>6760</v>
      </c>
      <c r="D2241" t="s">
        <v>6761</v>
      </c>
      <c r="E2241" s="195">
        <v>39.57</v>
      </c>
    </row>
    <row r="2242" spans="1:5">
      <c r="A2242">
        <v>11468</v>
      </c>
      <c r="B2242" t="s">
        <v>9012</v>
      </c>
      <c r="C2242" t="s">
        <v>6760</v>
      </c>
      <c r="D2242" t="s">
        <v>6761</v>
      </c>
      <c r="E2242" s="195">
        <v>8.8800000000000008</v>
      </c>
    </row>
    <row r="2243" spans="1:5">
      <c r="A2243">
        <v>11469</v>
      </c>
      <c r="B2243" t="s">
        <v>9013</v>
      </c>
      <c r="C2243" t="s">
        <v>6760</v>
      </c>
      <c r="D2243" t="s">
        <v>6761</v>
      </c>
      <c r="E2243" s="195">
        <v>10.6</v>
      </c>
    </row>
    <row r="2244" spans="1:5">
      <c r="A2244">
        <v>11477</v>
      </c>
      <c r="B2244" t="s">
        <v>9014</v>
      </c>
      <c r="C2244" t="s">
        <v>8296</v>
      </c>
      <c r="D2244" t="s">
        <v>6761</v>
      </c>
      <c r="E2244" s="195">
        <v>48.2</v>
      </c>
    </row>
    <row r="2245" spans="1:5">
      <c r="A2245">
        <v>40311</v>
      </c>
      <c r="B2245" t="s">
        <v>9015</v>
      </c>
      <c r="C2245" t="s">
        <v>8296</v>
      </c>
      <c r="D2245" t="s">
        <v>6761</v>
      </c>
      <c r="E2245" s="195">
        <v>46.55</v>
      </c>
    </row>
    <row r="2246" spans="1:5">
      <c r="A2246">
        <v>38165</v>
      </c>
      <c r="B2246" t="s">
        <v>9016</v>
      </c>
      <c r="C2246" t="s">
        <v>8296</v>
      </c>
      <c r="D2246" t="s">
        <v>6761</v>
      </c>
      <c r="E2246" s="195">
        <v>57.17</v>
      </c>
    </row>
    <row r="2247" spans="1:5">
      <c r="A2247">
        <v>3096</v>
      </c>
      <c r="B2247" t="s">
        <v>9017</v>
      </c>
      <c r="C2247" t="s">
        <v>8296</v>
      </c>
      <c r="D2247" t="s">
        <v>6761</v>
      </c>
      <c r="E2247" s="195">
        <v>26.76</v>
      </c>
    </row>
    <row r="2248" spans="1:5">
      <c r="A2248">
        <v>11456</v>
      </c>
      <c r="B2248" t="s">
        <v>9018</v>
      </c>
      <c r="C2248" t="s">
        <v>6760</v>
      </c>
      <c r="D2248" t="s">
        <v>6761</v>
      </c>
      <c r="E2248" s="195">
        <v>12.67</v>
      </c>
    </row>
    <row r="2249" spans="1:5">
      <c r="A2249">
        <v>3119</v>
      </c>
      <c r="B2249" t="s">
        <v>9019</v>
      </c>
      <c r="C2249" t="s">
        <v>6760</v>
      </c>
      <c r="D2249" t="s">
        <v>6761</v>
      </c>
      <c r="E2249" s="195">
        <v>1.88</v>
      </c>
    </row>
    <row r="2250" spans="1:5">
      <c r="A2250">
        <v>3122</v>
      </c>
      <c r="B2250" t="s">
        <v>9020</v>
      </c>
      <c r="C2250" t="s">
        <v>6760</v>
      </c>
      <c r="D2250" t="s">
        <v>6761</v>
      </c>
      <c r="E2250" s="195">
        <v>2.64</v>
      </c>
    </row>
    <row r="2251" spans="1:5">
      <c r="A2251">
        <v>3121</v>
      </c>
      <c r="B2251" t="s">
        <v>9021</v>
      </c>
      <c r="C2251" t="s">
        <v>6760</v>
      </c>
      <c r="D2251" t="s">
        <v>6761</v>
      </c>
      <c r="E2251" s="195">
        <v>4.0999999999999996</v>
      </c>
    </row>
    <row r="2252" spans="1:5">
      <c r="A2252">
        <v>3120</v>
      </c>
      <c r="B2252" t="s">
        <v>9022</v>
      </c>
      <c r="C2252" t="s">
        <v>6760</v>
      </c>
      <c r="D2252" t="s">
        <v>6761</v>
      </c>
      <c r="E2252" s="195">
        <v>6.47</v>
      </c>
    </row>
    <row r="2253" spans="1:5">
      <c r="A2253">
        <v>11455</v>
      </c>
      <c r="B2253" t="s">
        <v>9023</v>
      </c>
      <c r="C2253" t="s">
        <v>6760</v>
      </c>
      <c r="D2253" t="s">
        <v>6761</v>
      </c>
      <c r="E2253" s="195">
        <v>9.08</v>
      </c>
    </row>
    <row r="2254" spans="1:5">
      <c r="A2254">
        <v>3111</v>
      </c>
      <c r="B2254" t="s">
        <v>9024</v>
      </c>
      <c r="C2254" t="s">
        <v>6760</v>
      </c>
      <c r="D2254" t="s">
        <v>6761</v>
      </c>
      <c r="E2254" s="195">
        <v>21.73</v>
      </c>
    </row>
    <row r="2255" spans="1:5">
      <c r="A2255">
        <v>3108</v>
      </c>
      <c r="B2255" t="s">
        <v>9025</v>
      </c>
      <c r="C2255" t="s">
        <v>6760</v>
      </c>
      <c r="D2255" t="s">
        <v>6761</v>
      </c>
      <c r="E2255" s="195">
        <v>22.8</v>
      </c>
    </row>
    <row r="2256" spans="1:5">
      <c r="A2256">
        <v>3105</v>
      </c>
      <c r="B2256" t="s">
        <v>9026</v>
      </c>
      <c r="C2256" t="s">
        <v>6760</v>
      </c>
      <c r="D2256" t="s">
        <v>6761</v>
      </c>
      <c r="E2256" s="195">
        <v>35.42</v>
      </c>
    </row>
    <row r="2257" spans="1:5">
      <c r="A2257">
        <v>38178</v>
      </c>
      <c r="B2257" t="s">
        <v>9027</v>
      </c>
      <c r="C2257" t="s">
        <v>6760</v>
      </c>
      <c r="D2257" t="s">
        <v>6761</v>
      </c>
      <c r="E2257" s="195">
        <v>23.15</v>
      </c>
    </row>
    <row r="2258" spans="1:5">
      <c r="A2258">
        <v>11458</v>
      </c>
      <c r="B2258" t="s">
        <v>9028</v>
      </c>
      <c r="C2258" t="s">
        <v>6760</v>
      </c>
      <c r="D2258" t="s">
        <v>6761</v>
      </c>
      <c r="E2258" s="195">
        <v>20.28</v>
      </c>
    </row>
    <row r="2259" spans="1:5">
      <c r="A2259">
        <v>42481</v>
      </c>
      <c r="B2259" t="s">
        <v>9029</v>
      </c>
      <c r="C2259" t="s">
        <v>6764</v>
      </c>
      <c r="D2259" t="s">
        <v>6768</v>
      </c>
      <c r="E2259" s="195">
        <v>21.06</v>
      </c>
    </row>
    <row r="2260" spans="1:5">
      <c r="A2260">
        <v>43458</v>
      </c>
      <c r="B2260" t="s">
        <v>9030</v>
      </c>
      <c r="C2260" t="s">
        <v>6767</v>
      </c>
      <c r="D2260" t="s">
        <v>6765</v>
      </c>
      <c r="E2260" s="195">
        <v>0.04</v>
      </c>
    </row>
    <row r="2261" spans="1:5">
      <c r="A2261">
        <v>43470</v>
      </c>
      <c r="B2261" t="s">
        <v>9031</v>
      </c>
      <c r="C2261" t="s">
        <v>6970</v>
      </c>
      <c r="D2261" t="s">
        <v>6765</v>
      </c>
      <c r="E2261" s="195">
        <v>7.37</v>
      </c>
    </row>
    <row r="2262" spans="1:5">
      <c r="A2262">
        <v>43459</v>
      </c>
      <c r="B2262" t="s">
        <v>9032</v>
      </c>
      <c r="C2262" t="s">
        <v>6767</v>
      </c>
      <c r="D2262" t="s">
        <v>6765</v>
      </c>
      <c r="E2262" s="195">
        <v>0.34</v>
      </c>
    </row>
    <row r="2263" spans="1:5">
      <c r="A2263">
        <v>43471</v>
      </c>
      <c r="B2263" t="s">
        <v>9033</v>
      </c>
      <c r="C2263" t="s">
        <v>6970</v>
      </c>
      <c r="D2263" t="s">
        <v>6765</v>
      </c>
      <c r="E2263" s="195">
        <v>64.510000000000005</v>
      </c>
    </row>
    <row r="2264" spans="1:5">
      <c r="A2264">
        <v>43460</v>
      </c>
      <c r="B2264" t="s">
        <v>9034</v>
      </c>
      <c r="C2264" t="s">
        <v>6767</v>
      </c>
      <c r="D2264" t="s">
        <v>6765</v>
      </c>
      <c r="E2264" s="195">
        <v>0.55000000000000004</v>
      </c>
    </row>
    <row r="2265" spans="1:5">
      <c r="A2265">
        <v>43472</v>
      </c>
      <c r="B2265" t="s">
        <v>9035</v>
      </c>
      <c r="C2265" t="s">
        <v>6970</v>
      </c>
      <c r="D2265" t="s">
        <v>6765</v>
      </c>
      <c r="E2265" s="195">
        <v>103.89</v>
      </c>
    </row>
    <row r="2266" spans="1:5">
      <c r="A2266">
        <v>43461</v>
      </c>
      <c r="B2266" t="s">
        <v>9036</v>
      </c>
      <c r="C2266" t="s">
        <v>6767</v>
      </c>
      <c r="D2266" t="s">
        <v>6765</v>
      </c>
      <c r="E2266" s="195">
        <v>0.24</v>
      </c>
    </row>
    <row r="2267" spans="1:5">
      <c r="A2267">
        <v>43473</v>
      </c>
      <c r="B2267" t="s">
        <v>9037</v>
      </c>
      <c r="C2267" t="s">
        <v>6970</v>
      </c>
      <c r="D2267" t="s">
        <v>6765</v>
      </c>
      <c r="E2267" s="195">
        <v>45.78</v>
      </c>
    </row>
    <row r="2268" spans="1:5">
      <c r="A2268">
        <v>43463</v>
      </c>
      <c r="B2268" t="s">
        <v>9038</v>
      </c>
      <c r="C2268" t="s">
        <v>6767</v>
      </c>
      <c r="D2268" t="s">
        <v>6765</v>
      </c>
      <c r="E2268" s="195">
        <v>0.08</v>
      </c>
    </row>
    <row r="2269" spans="1:5">
      <c r="A2269">
        <v>43475</v>
      </c>
      <c r="B2269" t="s">
        <v>9039</v>
      </c>
      <c r="C2269" t="s">
        <v>6970</v>
      </c>
      <c r="D2269" t="s">
        <v>6765</v>
      </c>
      <c r="E2269" s="195">
        <v>14.26</v>
      </c>
    </row>
    <row r="2270" spans="1:5">
      <c r="A2270">
        <v>43462</v>
      </c>
      <c r="B2270" t="s">
        <v>9040</v>
      </c>
      <c r="C2270" t="s">
        <v>6767</v>
      </c>
      <c r="D2270" t="s">
        <v>6765</v>
      </c>
      <c r="E2270" s="195">
        <v>0.01</v>
      </c>
    </row>
    <row r="2271" spans="1:5">
      <c r="A2271">
        <v>43474</v>
      </c>
      <c r="B2271" t="s">
        <v>9041</v>
      </c>
      <c r="C2271" t="s">
        <v>6970</v>
      </c>
      <c r="D2271" t="s">
        <v>6765</v>
      </c>
      <c r="E2271" s="195">
        <v>1.45</v>
      </c>
    </row>
    <row r="2272" spans="1:5">
      <c r="A2272">
        <v>43464</v>
      </c>
      <c r="B2272" t="s">
        <v>9042</v>
      </c>
      <c r="C2272" t="s">
        <v>6767</v>
      </c>
      <c r="D2272" t="s">
        <v>6765</v>
      </c>
      <c r="E2272" s="195">
        <v>0.01</v>
      </c>
    </row>
    <row r="2273" spans="1:5">
      <c r="A2273">
        <v>43476</v>
      </c>
      <c r="B2273" t="s">
        <v>9043</v>
      </c>
      <c r="C2273" t="s">
        <v>6970</v>
      </c>
      <c r="D2273" t="s">
        <v>6765</v>
      </c>
      <c r="E2273" s="195">
        <v>0.01</v>
      </c>
    </row>
    <row r="2274" spans="1:5">
      <c r="A2274">
        <v>43465</v>
      </c>
      <c r="B2274" t="s">
        <v>9044</v>
      </c>
      <c r="C2274" t="s">
        <v>6767</v>
      </c>
      <c r="D2274" t="s">
        <v>6765</v>
      </c>
      <c r="E2274" s="195">
        <v>0.5</v>
      </c>
    </row>
    <row r="2275" spans="1:5">
      <c r="A2275">
        <v>43477</v>
      </c>
      <c r="B2275" t="s">
        <v>9045</v>
      </c>
      <c r="C2275" t="s">
        <v>6970</v>
      </c>
      <c r="D2275" t="s">
        <v>6765</v>
      </c>
      <c r="E2275" s="195">
        <v>94.89</v>
      </c>
    </row>
    <row r="2276" spans="1:5">
      <c r="A2276">
        <v>43466</v>
      </c>
      <c r="B2276" t="s">
        <v>9046</v>
      </c>
      <c r="C2276" t="s">
        <v>6767</v>
      </c>
      <c r="D2276" t="s">
        <v>6765</v>
      </c>
      <c r="E2276" s="195">
        <v>1.17</v>
      </c>
    </row>
    <row r="2277" spans="1:5">
      <c r="A2277">
        <v>43478</v>
      </c>
      <c r="B2277" t="s">
        <v>9047</v>
      </c>
      <c r="C2277" t="s">
        <v>6970</v>
      </c>
      <c r="D2277" t="s">
        <v>6765</v>
      </c>
      <c r="E2277" s="195">
        <v>220.02</v>
      </c>
    </row>
    <row r="2278" spans="1:5">
      <c r="A2278">
        <v>43467</v>
      </c>
      <c r="B2278" t="s">
        <v>9048</v>
      </c>
      <c r="C2278" t="s">
        <v>6767</v>
      </c>
      <c r="D2278" t="s">
        <v>6765</v>
      </c>
      <c r="E2278" s="195">
        <v>0.38</v>
      </c>
    </row>
    <row r="2279" spans="1:5">
      <c r="A2279">
        <v>43479</v>
      </c>
      <c r="B2279" t="s">
        <v>9049</v>
      </c>
      <c r="C2279" t="s">
        <v>6970</v>
      </c>
      <c r="D2279" t="s">
        <v>6765</v>
      </c>
      <c r="E2279" s="195">
        <v>71.290000000000006</v>
      </c>
    </row>
    <row r="2280" spans="1:5">
      <c r="A2280">
        <v>43468</v>
      </c>
      <c r="B2280" t="s">
        <v>9050</v>
      </c>
      <c r="C2280" t="s">
        <v>6767</v>
      </c>
      <c r="D2280" t="s">
        <v>6765</v>
      </c>
      <c r="E2280" s="195">
        <v>0.84</v>
      </c>
    </row>
    <row r="2281" spans="1:5">
      <c r="A2281">
        <v>43480</v>
      </c>
      <c r="B2281" t="s">
        <v>9051</v>
      </c>
      <c r="C2281" t="s">
        <v>6970</v>
      </c>
      <c r="D2281" t="s">
        <v>6765</v>
      </c>
      <c r="E2281" s="195">
        <v>157.85</v>
      </c>
    </row>
    <row r="2282" spans="1:5">
      <c r="A2282">
        <v>43469</v>
      </c>
      <c r="B2282" t="s">
        <v>9052</v>
      </c>
      <c r="C2282" t="s">
        <v>6767</v>
      </c>
      <c r="D2282" t="s">
        <v>6765</v>
      </c>
      <c r="E2282" s="195">
        <v>0.05</v>
      </c>
    </row>
    <row r="2283" spans="1:5">
      <c r="A2283">
        <v>43481</v>
      </c>
      <c r="B2283" t="s">
        <v>9053</v>
      </c>
      <c r="C2283" t="s">
        <v>6970</v>
      </c>
      <c r="D2283" t="s">
        <v>6765</v>
      </c>
      <c r="E2283" s="195">
        <v>10.02</v>
      </c>
    </row>
    <row r="2284" spans="1:5">
      <c r="A2284">
        <v>11461</v>
      </c>
      <c r="B2284" t="s">
        <v>9054</v>
      </c>
      <c r="C2284" t="s">
        <v>6760</v>
      </c>
      <c r="D2284" t="s">
        <v>6761</v>
      </c>
      <c r="E2284" s="195">
        <v>5.14</v>
      </c>
    </row>
    <row r="2285" spans="1:5">
      <c r="A2285">
        <v>3106</v>
      </c>
      <c r="B2285" t="s">
        <v>9055</v>
      </c>
      <c r="C2285" t="s">
        <v>6760</v>
      </c>
      <c r="D2285" t="s">
        <v>6761</v>
      </c>
      <c r="E2285" s="195">
        <v>3.91</v>
      </c>
    </row>
    <row r="2286" spans="1:5">
      <c r="A2286">
        <v>3107</v>
      </c>
      <c r="B2286" t="s">
        <v>9056</v>
      </c>
      <c r="C2286" t="s">
        <v>6760</v>
      </c>
      <c r="D2286" t="s">
        <v>6761</v>
      </c>
      <c r="E2286" s="195">
        <v>3.29</v>
      </c>
    </row>
    <row r="2287" spans="1:5">
      <c r="A2287">
        <v>25951</v>
      </c>
      <c r="B2287" t="s">
        <v>9057</v>
      </c>
      <c r="C2287" t="s">
        <v>6790</v>
      </c>
      <c r="D2287" t="s">
        <v>6768</v>
      </c>
      <c r="E2287" s="195">
        <v>1.59</v>
      </c>
    </row>
    <row r="2288" spans="1:5">
      <c r="A2288">
        <v>3123</v>
      </c>
      <c r="B2288" t="s">
        <v>9058</v>
      </c>
      <c r="C2288" t="s">
        <v>6790</v>
      </c>
      <c r="D2288" t="s">
        <v>6768</v>
      </c>
      <c r="E2288" s="195">
        <v>1.49</v>
      </c>
    </row>
    <row r="2289" spans="1:5">
      <c r="A2289">
        <v>38125</v>
      </c>
      <c r="B2289" t="s">
        <v>9059</v>
      </c>
      <c r="C2289" t="s">
        <v>6790</v>
      </c>
      <c r="D2289" t="s">
        <v>6761</v>
      </c>
      <c r="E2289" s="195">
        <v>0.87</v>
      </c>
    </row>
    <row r="2290" spans="1:5">
      <c r="A2290">
        <v>39014</v>
      </c>
      <c r="B2290" t="s">
        <v>9060</v>
      </c>
      <c r="C2290" t="s">
        <v>6790</v>
      </c>
      <c r="D2290" t="s">
        <v>6761</v>
      </c>
      <c r="E2290" s="195">
        <v>6.19</v>
      </c>
    </row>
    <row r="2291" spans="1:5">
      <c r="A2291">
        <v>11894</v>
      </c>
      <c r="B2291" t="s">
        <v>9061</v>
      </c>
      <c r="C2291" t="s">
        <v>6760</v>
      </c>
      <c r="D2291" t="s">
        <v>6761</v>
      </c>
      <c r="E2291" s="195">
        <v>679.37</v>
      </c>
    </row>
    <row r="2292" spans="1:5">
      <c r="A2292">
        <v>39365</v>
      </c>
      <c r="B2292" t="s">
        <v>9062</v>
      </c>
      <c r="C2292" t="s">
        <v>6760</v>
      </c>
      <c r="D2292" t="s">
        <v>6761</v>
      </c>
      <c r="E2292" s="195">
        <v>750.05</v>
      </c>
    </row>
    <row r="2293" spans="1:5">
      <c r="A2293">
        <v>39366</v>
      </c>
      <c r="B2293" t="s">
        <v>9063</v>
      </c>
      <c r="C2293" t="s">
        <v>6760</v>
      </c>
      <c r="D2293" t="s">
        <v>6761</v>
      </c>
      <c r="E2293" s="196">
        <v>1920.46</v>
      </c>
    </row>
    <row r="2294" spans="1:5">
      <c r="A2294">
        <v>39367</v>
      </c>
      <c r="B2294" t="s">
        <v>9064</v>
      </c>
      <c r="C2294" t="s">
        <v>6760</v>
      </c>
      <c r="D2294" t="s">
        <v>6761</v>
      </c>
      <c r="E2294" s="196">
        <v>2624.92</v>
      </c>
    </row>
    <row r="2295" spans="1:5">
      <c r="A2295">
        <v>37394</v>
      </c>
      <c r="B2295" t="s">
        <v>9065</v>
      </c>
      <c r="C2295" t="s">
        <v>9066</v>
      </c>
      <c r="D2295" t="s">
        <v>6768</v>
      </c>
      <c r="E2295" s="195">
        <v>29.35</v>
      </c>
    </row>
    <row r="2296" spans="1:5">
      <c r="A2296">
        <v>14146</v>
      </c>
      <c r="B2296" t="s">
        <v>9067</v>
      </c>
      <c r="C2296" t="s">
        <v>9066</v>
      </c>
      <c r="D2296" t="s">
        <v>6768</v>
      </c>
      <c r="E2296" s="195">
        <v>47.2</v>
      </c>
    </row>
    <row r="2297" spans="1:5">
      <c r="A2297">
        <v>38134</v>
      </c>
      <c r="B2297" t="s">
        <v>9068</v>
      </c>
      <c r="C2297" t="s">
        <v>6790</v>
      </c>
      <c r="D2297" t="s">
        <v>6761</v>
      </c>
      <c r="E2297" s="195">
        <v>51.4</v>
      </c>
    </row>
    <row r="2298" spans="1:5">
      <c r="A2298">
        <v>38132</v>
      </c>
      <c r="B2298" t="s">
        <v>9069</v>
      </c>
      <c r="C2298" t="s">
        <v>6790</v>
      </c>
      <c r="D2298" t="s">
        <v>6761</v>
      </c>
      <c r="E2298" s="195">
        <v>52.43</v>
      </c>
    </row>
    <row r="2299" spans="1:5">
      <c r="A2299">
        <v>38133</v>
      </c>
      <c r="B2299" t="s">
        <v>9070</v>
      </c>
      <c r="C2299" t="s">
        <v>6790</v>
      </c>
      <c r="D2299" t="s">
        <v>6761</v>
      </c>
      <c r="E2299" s="195">
        <v>50.71</v>
      </c>
    </row>
    <row r="2300" spans="1:5">
      <c r="A2300">
        <v>938</v>
      </c>
      <c r="B2300" t="s">
        <v>9071</v>
      </c>
      <c r="C2300" t="s">
        <v>6785</v>
      </c>
      <c r="D2300" t="s">
        <v>6761</v>
      </c>
      <c r="E2300" s="195">
        <v>0.81</v>
      </c>
    </row>
    <row r="2301" spans="1:5">
      <c r="A2301">
        <v>937</v>
      </c>
      <c r="B2301" t="s">
        <v>9072</v>
      </c>
      <c r="C2301" t="s">
        <v>6785</v>
      </c>
      <c r="D2301" t="s">
        <v>6761</v>
      </c>
      <c r="E2301" s="195">
        <v>5.05</v>
      </c>
    </row>
    <row r="2302" spans="1:5">
      <c r="A2302">
        <v>939</v>
      </c>
      <c r="B2302" t="s">
        <v>9073</v>
      </c>
      <c r="C2302" t="s">
        <v>6785</v>
      </c>
      <c r="D2302" t="s">
        <v>6761</v>
      </c>
      <c r="E2302" s="195">
        <v>1.31</v>
      </c>
    </row>
    <row r="2303" spans="1:5">
      <c r="A2303">
        <v>944</v>
      </c>
      <c r="B2303" t="s">
        <v>9074</v>
      </c>
      <c r="C2303" t="s">
        <v>6785</v>
      </c>
      <c r="D2303" t="s">
        <v>6761</v>
      </c>
      <c r="E2303" s="195">
        <v>2.23</v>
      </c>
    </row>
    <row r="2304" spans="1:5">
      <c r="A2304">
        <v>940</v>
      </c>
      <c r="B2304" t="s">
        <v>9075</v>
      </c>
      <c r="C2304" t="s">
        <v>6785</v>
      </c>
      <c r="D2304" t="s">
        <v>6761</v>
      </c>
      <c r="E2304" s="195">
        <v>3.09</v>
      </c>
    </row>
    <row r="2305" spans="1:5">
      <c r="A2305">
        <v>936</v>
      </c>
      <c r="B2305" t="s">
        <v>9076</v>
      </c>
      <c r="C2305" t="s">
        <v>6785</v>
      </c>
      <c r="D2305" t="s">
        <v>6761</v>
      </c>
      <c r="E2305" s="195">
        <v>1.3</v>
      </c>
    </row>
    <row r="2306" spans="1:5">
      <c r="A2306">
        <v>935</v>
      </c>
      <c r="B2306" t="s">
        <v>9077</v>
      </c>
      <c r="C2306" t="s">
        <v>6785</v>
      </c>
      <c r="D2306" t="s">
        <v>6761</v>
      </c>
      <c r="E2306" s="195">
        <v>0.99</v>
      </c>
    </row>
    <row r="2307" spans="1:5">
      <c r="A2307">
        <v>406</v>
      </c>
      <c r="B2307" t="s">
        <v>9078</v>
      </c>
      <c r="C2307" t="s">
        <v>6760</v>
      </c>
      <c r="D2307" t="s">
        <v>6761</v>
      </c>
      <c r="E2307" s="195">
        <v>58.78</v>
      </c>
    </row>
    <row r="2308" spans="1:5">
      <c r="A2308">
        <v>42529</v>
      </c>
      <c r="B2308" t="s">
        <v>9079</v>
      </c>
      <c r="C2308" t="s">
        <v>6785</v>
      </c>
      <c r="D2308" t="s">
        <v>6761</v>
      </c>
      <c r="E2308" s="195">
        <v>0.91</v>
      </c>
    </row>
    <row r="2309" spans="1:5">
      <c r="A2309">
        <v>39634</v>
      </c>
      <c r="B2309" t="s">
        <v>9080</v>
      </c>
      <c r="C2309" t="s">
        <v>6785</v>
      </c>
      <c r="D2309" t="s">
        <v>6761</v>
      </c>
      <c r="E2309" s="195">
        <v>7.79</v>
      </c>
    </row>
    <row r="2310" spans="1:5">
      <c r="A2310">
        <v>39701</v>
      </c>
      <c r="B2310" t="s">
        <v>9081</v>
      </c>
      <c r="C2310" t="s">
        <v>6760</v>
      </c>
      <c r="D2310" t="s">
        <v>6768</v>
      </c>
      <c r="E2310" s="195">
        <v>69.040000000000006</v>
      </c>
    </row>
    <row r="2311" spans="1:5">
      <c r="A2311">
        <v>12815</v>
      </c>
      <c r="B2311" t="s">
        <v>9082</v>
      </c>
      <c r="C2311" t="s">
        <v>6760</v>
      </c>
      <c r="D2311" t="s">
        <v>6761</v>
      </c>
      <c r="E2311" s="195">
        <v>7.05</v>
      </c>
    </row>
    <row r="2312" spans="1:5">
      <c r="A2312">
        <v>407</v>
      </c>
      <c r="B2312" t="s">
        <v>9083</v>
      </c>
      <c r="C2312" t="s">
        <v>6790</v>
      </c>
      <c r="D2312" t="s">
        <v>6768</v>
      </c>
      <c r="E2312" s="195">
        <v>37.68</v>
      </c>
    </row>
    <row r="2313" spans="1:5">
      <c r="A2313">
        <v>39431</v>
      </c>
      <c r="B2313" t="s">
        <v>9084</v>
      </c>
      <c r="C2313" t="s">
        <v>6785</v>
      </c>
      <c r="D2313" t="s">
        <v>6768</v>
      </c>
      <c r="E2313" s="195">
        <v>0.24</v>
      </c>
    </row>
    <row r="2314" spans="1:5">
      <c r="A2314">
        <v>39432</v>
      </c>
      <c r="B2314" t="s">
        <v>9085</v>
      </c>
      <c r="C2314" t="s">
        <v>6785</v>
      </c>
      <c r="D2314" t="s">
        <v>6768</v>
      </c>
      <c r="E2314" s="195">
        <v>3.11</v>
      </c>
    </row>
    <row r="2315" spans="1:5">
      <c r="A2315">
        <v>20111</v>
      </c>
      <c r="B2315" t="s">
        <v>92</v>
      </c>
      <c r="C2315" t="s">
        <v>6760</v>
      </c>
      <c r="D2315" t="s">
        <v>6765</v>
      </c>
      <c r="E2315" s="195">
        <v>9.9</v>
      </c>
    </row>
    <row r="2316" spans="1:5">
      <c r="A2316">
        <v>21127</v>
      </c>
      <c r="B2316" t="s">
        <v>9086</v>
      </c>
      <c r="C2316" t="s">
        <v>6760</v>
      </c>
      <c r="D2316" t="s">
        <v>6761</v>
      </c>
      <c r="E2316" s="195">
        <v>3.74</v>
      </c>
    </row>
    <row r="2317" spans="1:5">
      <c r="A2317">
        <v>404</v>
      </c>
      <c r="B2317" t="s">
        <v>87</v>
      </c>
      <c r="C2317" t="s">
        <v>6785</v>
      </c>
      <c r="D2317" t="s">
        <v>6761</v>
      </c>
      <c r="E2317" s="195">
        <v>1.35</v>
      </c>
    </row>
    <row r="2318" spans="1:5">
      <c r="A2318">
        <v>14151</v>
      </c>
      <c r="B2318" t="s">
        <v>9087</v>
      </c>
      <c r="C2318" t="s">
        <v>6760</v>
      </c>
      <c r="D2318" t="s">
        <v>6768</v>
      </c>
      <c r="E2318" s="195">
        <v>33.92</v>
      </c>
    </row>
    <row r="2319" spans="1:5">
      <c r="A2319">
        <v>14153</v>
      </c>
      <c r="B2319" t="s">
        <v>9088</v>
      </c>
      <c r="C2319" t="s">
        <v>6760</v>
      </c>
      <c r="D2319" t="s">
        <v>6768</v>
      </c>
      <c r="E2319" s="195">
        <v>38.35</v>
      </c>
    </row>
    <row r="2320" spans="1:5">
      <c r="A2320">
        <v>14152</v>
      </c>
      <c r="B2320" t="s">
        <v>9089</v>
      </c>
      <c r="C2320" t="s">
        <v>6760</v>
      </c>
      <c r="D2320" t="s">
        <v>6768</v>
      </c>
      <c r="E2320" s="195">
        <v>29.44</v>
      </c>
    </row>
    <row r="2321" spans="1:5">
      <c r="A2321">
        <v>14154</v>
      </c>
      <c r="B2321" t="s">
        <v>9090</v>
      </c>
      <c r="C2321" t="s">
        <v>6760</v>
      </c>
      <c r="D2321" t="s">
        <v>6768</v>
      </c>
      <c r="E2321" s="195">
        <v>103.04</v>
      </c>
    </row>
    <row r="2322" spans="1:5">
      <c r="A2322">
        <v>42015</v>
      </c>
      <c r="B2322" t="s">
        <v>9091</v>
      </c>
      <c r="C2322" t="s">
        <v>6785</v>
      </c>
      <c r="D2322" t="s">
        <v>6768</v>
      </c>
      <c r="E2322" s="195">
        <v>0.09</v>
      </c>
    </row>
    <row r="2323" spans="1:5">
      <c r="A2323">
        <v>3146</v>
      </c>
      <c r="B2323" t="s">
        <v>9092</v>
      </c>
      <c r="C2323" t="s">
        <v>6760</v>
      </c>
      <c r="D2323" t="s">
        <v>6765</v>
      </c>
      <c r="E2323" s="195">
        <v>4</v>
      </c>
    </row>
    <row r="2324" spans="1:5">
      <c r="A2324">
        <v>3143</v>
      </c>
      <c r="B2324" t="s">
        <v>9093</v>
      </c>
      <c r="C2324" t="s">
        <v>6760</v>
      </c>
      <c r="D2324" t="s">
        <v>6761</v>
      </c>
      <c r="E2324" s="195">
        <v>9.1</v>
      </c>
    </row>
    <row r="2325" spans="1:5">
      <c r="A2325">
        <v>3148</v>
      </c>
      <c r="B2325" t="s">
        <v>9094</v>
      </c>
      <c r="C2325" t="s">
        <v>6760</v>
      </c>
      <c r="D2325" t="s">
        <v>6761</v>
      </c>
      <c r="E2325" s="195">
        <v>14.75</v>
      </c>
    </row>
    <row r="2326" spans="1:5">
      <c r="A2326">
        <v>4310</v>
      </c>
      <c r="B2326" t="s">
        <v>9095</v>
      </c>
      <c r="C2326" t="s">
        <v>6760</v>
      </c>
      <c r="D2326" t="s">
        <v>6761</v>
      </c>
      <c r="E2326" s="195">
        <v>1.87</v>
      </c>
    </row>
    <row r="2327" spans="1:5">
      <c r="A2327">
        <v>4311</v>
      </c>
      <c r="B2327" t="s">
        <v>9096</v>
      </c>
      <c r="C2327" t="s">
        <v>6760</v>
      </c>
      <c r="D2327" t="s">
        <v>6761</v>
      </c>
      <c r="E2327" s="195">
        <v>1.31</v>
      </c>
    </row>
    <row r="2328" spans="1:5">
      <c r="A2328">
        <v>4312</v>
      </c>
      <c r="B2328" t="s">
        <v>9097</v>
      </c>
      <c r="C2328" t="s">
        <v>6760</v>
      </c>
      <c r="D2328" t="s">
        <v>6761</v>
      </c>
      <c r="E2328" s="195">
        <v>1.84</v>
      </c>
    </row>
    <row r="2329" spans="1:5">
      <c r="A2329">
        <v>11162</v>
      </c>
      <c r="B2329" t="s">
        <v>9098</v>
      </c>
      <c r="C2329" t="s">
        <v>6760</v>
      </c>
      <c r="D2329" t="s">
        <v>6761</v>
      </c>
      <c r="E2329" s="195">
        <v>1.17</v>
      </c>
    </row>
    <row r="2330" spans="1:5">
      <c r="A2330">
        <v>13261</v>
      </c>
      <c r="B2330" t="s">
        <v>9099</v>
      </c>
      <c r="C2330" t="s">
        <v>6760</v>
      </c>
      <c r="D2330" t="s">
        <v>6761</v>
      </c>
      <c r="E2330" s="195">
        <v>2.09</v>
      </c>
    </row>
    <row r="2331" spans="1:5">
      <c r="A2331">
        <v>3255</v>
      </c>
      <c r="B2331" t="s">
        <v>9100</v>
      </c>
      <c r="C2331" t="s">
        <v>6760</v>
      </c>
      <c r="D2331" t="s">
        <v>6761</v>
      </c>
      <c r="E2331" s="195">
        <v>5.07</v>
      </c>
    </row>
    <row r="2332" spans="1:5">
      <c r="A2332">
        <v>3254</v>
      </c>
      <c r="B2332" t="s">
        <v>9101</v>
      </c>
      <c r="C2332" t="s">
        <v>6760</v>
      </c>
      <c r="D2332" t="s">
        <v>6761</v>
      </c>
      <c r="E2332" s="195">
        <v>82.46</v>
      </c>
    </row>
    <row r="2333" spans="1:5">
      <c r="A2333">
        <v>3259</v>
      </c>
      <c r="B2333" t="s">
        <v>9102</v>
      </c>
      <c r="C2333" t="s">
        <v>6760</v>
      </c>
      <c r="D2333" t="s">
        <v>6761</v>
      </c>
      <c r="E2333" s="195">
        <v>9.91</v>
      </c>
    </row>
    <row r="2334" spans="1:5">
      <c r="A2334">
        <v>3258</v>
      </c>
      <c r="B2334" t="s">
        <v>9103</v>
      </c>
      <c r="C2334" t="s">
        <v>6760</v>
      </c>
      <c r="D2334" t="s">
        <v>6761</v>
      </c>
      <c r="E2334" s="195">
        <v>5.98</v>
      </c>
    </row>
    <row r="2335" spans="1:5">
      <c r="A2335">
        <v>3251</v>
      </c>
      <c r="B2335" t="s">
        <v>9104</v>
      </c>
      <c r="C2335" t="s">
        <v>6760</v>
      </c>
      <c r="D2335" t="s">
        <v>6761</v>
      </c>
      <c r="E2335" s="195">
        <v>3.53</v>
      </c>
    </row>
    <row r="2336" spans="1:5">
      <c r="A2336">
        <v>3256</v>
      </c>
      <c r="B2336" t="s">
        <v>9105</v>
      </c>
      <c r="C2336" t="s">
        <v>6760</v>
      </c>
      <c r="D2336" t="s">
        <v>6761</v>
      </c>
      <c r="E2336" s="195">
        <v>6.68</v>
      </c>
    </row>
    <row r="2337" spans="1:5">
      <c r="A2337">
        <v>3261</v>
      </c>
      <c r="B2337" t="s">
        <v>9106</v>
      </c>
      <c r="C2337" t="s">
        <v>6760</v>
      </c>
      <c r="D2337" t="s">
        <v>6761</v>
      </c>
      <c r="E2337" s="195">
        <v>72.930000000000007</v>
      </c>
    </row>
    <row r="2338" spans="1:5">
      <c r="A2338">
        <v>3260</v>
      </c>
      <c r="B2338" t="s">
        <v>9107</v>
      </c>
      <c r="C2338" t="s">
        <v>6760</v>
      </c>
      <c r="D2338" t="s">
        <v>6761</v>
      </c>
      <c r="E2338" s="195">
        <v>12.53</v>
      </c>
    </row>
    <row r="2339" spans="1:5">
      <c r="A2339">
        <v>3272</v>
      </c>
      <c r="B2339" t="s">
        <v>9108</v>
      </c>
      <c r="C2339" t="s">
        <v>6760</v>
      </c>
      <c r="D2339" t="s">
        <v>6761</v>
      </c>
      <c r="E2339" s="195">
        <v>24.31</v>
      </c>
    </row>
    <row r="2340" spans="1:5">
      <c r="A2340">
        <v>3265</v>
      </c>
      <c r="B2340" t="s">
        <v>9109</v>
      </c>
      <c r="C2340" t="s">
        <v>6760</v>
      </c>
      <c r="D2340" t="s">
        <v>6761</v>
      </c>
      <c r="E2340" s="195">
        <v>19.309999999999999</v>
      </c>
    </row>
    <row r="2341" spans="1:5">
      <c r="A2341">
        <v>3262</v>
      </c>
      <c r="B2341" t="s">
        <v>9110</v>
      </c>
      <c r="C2341" t="s">
        <v>6760</v>
      </c>
      <c r="D2341" t="s">
        <v>6761</v>
      </c>
      <c r="E2341" s="195">
        <v>8.4499999999999993</v>
      </c>
    </row>
    <row r="2342" spans="1:5">
      <c r="A2342">
        <v>3264</v>
      </c>
      <c r="B2342" t="s">
        <v>9111</v>
      </c>
      <c r="C2342" t="s">
        <v>6760</v>
      </c>
      <c r="D2342" t="s">
        <v>6761</v>
      </c>
      <c r="E2342" s="195">
        <v>13.88</v>
      </c>
    </row>
    <row r="2343" spans="1:5">
      <c r="A2343">
        <v>3267</v>
      </c>
      <c r="B2343" t="s">
        <v>9112</v>
      </c>
      <c r="C2343" t="s">
        <v>6760</v>
      </c>
      <c r="D2343" t="s">
        <v>6761</v>
      </c>
      <c r="E2343" s="195">
        <v>45.35</v>
      </c>
    </row>
    <row r="2344" spans="1:5">
      <c r="A2344">
        <v>3266</v>
      </c>
      <c r="B2344" t="s">
        <v>9113</v>
      </c>
      <c r="C2344" t="s">
        <v>6760</v>
      </c>
      <c r="D2344" t="s">
        <v>6761</v>
      </c>
      <c r="E2344" s="195">
        <v>28.85</v>
      </c>
    </row>
    <row r="2345" spans="1:5">
      <c r="A2345">
        <v>3263</v>
      </c>
      <c r="B2345" t="s">
        <v>9114</v>
      </c>
      <c r="C2345" t="s">
        <v>6760</v>
      </c>
      <c r="D2345" t="s">
        <v>6761</v>
      </c>
      <c r="E2345" s="195">
        <v>11.55</v>
      </c>
    </row>
    <row r="2346" spans="1:5">
      <c r="A2346">
        <v>3268</v>
      </c>
      <c r="B2346" t="s">
        <v>9115</v>
      </c>
      <c r="C2346" t="s">
        <v>6760</v>
      </c>
      <c r="D2346" t="s">
        <v>6761</v>
      </c>
      <c r="E2346" s="195">
        <v>61.32</v>
      </c>
    </row>
    <row r="2347" spans="1:5">
      <c r="A2347">
        <v>3271</v>
      </c>
      <c r="B2347" t="s">
        <v>9116</v>
      </c>
      <c r="C2347" t="s">
        <v>6760</v>
      </c>
      <c r="D2347" t="s">
        <v>6761</v>
      </c>
      <c r="E2347" s="195">
        <v>90.65</v>
      </c>
    </row>
    <row r="2348" spans="1:5">
      <c r="A2348">
        <v>3270</v>
      </c>
      <c r="B2348" t="s">
        <v>9117</v>
      </c>
      <c r="C2348" t="s">
        <v>6760</v>
      </c>
      <c r="D2348" t="s">
        <v>6761</v>
      </c>
      <c r="E2348" s="195">
        <v>152.31</v>
      </c>
    </row>
    <row r="2349" spans="1:5">
      <c r="A2349">
        <v>3275</v>
      </c>
      <c r="B2349" t="s">
        <v>9118</v>
      </c>
      <c r="C2349" t="s">
        <v>6764</v>
      </c>
      <c r="D2349" t="s">
        <v>6761</v>
      </c>
      <c r="E2349" s="195">
        <v>63.03</v>
      </c>
    </row>
    <row r="2350" spans="1:5">
      <c r="A2350">
        <v>39512</v>
      </c>
      <c r="B2350" t="s">
        <v>9119</v>
      </c>
      <c r="C2350" t="s">
        <v>6764</v>
      </c>
      <c r="D2350" t="s">
        <v>6768</v>
      </c>
      <c r="E2350" s="195">
        <v>74.08</v>
      </c>
    </row>
    <row r="2351" spans="1:5">
      <c r="A2351">
        <v>39511</v>
      </c>
      <c r="B2351" t="s">
        <v>9120</v>
      </c>
      <c r="C2351" t="s">
        <v>6764</v>
      </c>
      <c r="D2351" t="s">
        <v>6768</v>
      </c>
      <c r="E2351" s="195">
        <v>80.8</v>
      </c>
    </row>
    <row r="2352" spans="1:5">
      <c r="A2352">
        <v>39513</v>
      </c>
      <c r="B2352" t="s">
        <v>9121</v>
      </c>
      <c r="C2352" t="s">
        <v>6764</v>
      </c>
      <c r="D2352" t="s">
        <v>6768</v>
      </c>
      <c r="E2352" s="195">
        <v>86.67</v>
      </c>
    </row>
    <row r="2353" spans="1:5">
      <c r="A2353">
        <v>3286</v>
      </c>
      <c r="B2353" t="s">
        <v>9122</v>
      </c>
      <c r="C2353" t="s">
        <v>6764</v>
      </c>
      <c r="D2353" t="s">
        <v>6761</v>
      </c>
      <c r="E2353" s="195">
        <v>51.22</v>
      </c>
    </row>
    <row r="2354" spans="1:5">
      <c r="A2354">
        <v>3287</v>
      </c>
      <c r="B2354" t="s">
        <v>9123</v>
      </c>
      <c r="C2354" t="s">
        <v>6764</v>
      </c>
      <c r="D2354" t="s">
        <v>6761</v>
      </c>
      <c r="E2354" s="195">
        <v>77.400000000000006</v>
      </c>
    </row>
    <row r="2355" spans="1:5">
      <c r="A2355">
        <v>3283</v>
      </c>
      <c r="B2355" t="s">
        <v>9124</v>
      </c>
      <c r="C2355" t="s">
        <v>6764</v>
      </c>
      <c r="D2355" t="s">
        <v>6761</v>
      </c>
      <c r="E2355" s="195">
        <v>16.25</v>
      </c>
    </row>
    <row r="2356" spans="1:5">
      <c r="A2356">
        <v>11587</v>
      </c>
      <c r="B2356" t="s">
        <v>9125</v>
      </c>
      <c r="C2356" t="s">
        <v>6764</v>
      </c>
      <c r="D2356" t="s">
        <v>6761</v>
      </c>
      <c r="E2356" s="195">
        <v>43.22</v>
      </c>
    </row>
    <row r="2357" spans="1:5">
      <c r="A2357">
        <v>36225</v>
      </c>
      <c r="B2357" t="s">
        <v>9126</v>
      </c>
      <c r="C2357" t="s">
        <v>6764</v>
      </c>
      <c r="D2357" t="s">
        <v>6761</v>
      </c>
      <c r="E2357" s="195">
        <v>17.559999999999999</v>
      </c>
    </row>
    <row r="2358" spans="1:5">
      <c r="A2358">
        <v>36230</v>
      </c>
      <c r="B2358" t="s">
        <v>9127</v>
      </c>
      <c r="C2358" t="s">
        <v>6764</v>
      </c>
      <c r="D2358" t="s">
        <v>6765</v>
      </c>
      <c r="E2358" s="195">
        <v>12.9</v>
      </c>
    </row>
    <row r="2359" spans="1:5">
      <c r="A2359">
        <v>36238</v>
      </c>
      <c r="B2359" t="s">
        <v>9128</v>
      </c>
      <c r="C2359" t="s">
        <v>6764</v>
      </c>
      <c r="D2359" t="s">
        <v>6761</v>
      </c>
      <c r="E2359" s="195">
        <v>12.6</v>
      </c>
    </row>
    <row r="2360" spans="1:5">
      <c r="A2360">
        <v>11887</v>
      </c>
      <c r="B2360" t="s">
        <v>9129</v>
      </c>
      <c r="C2360" t="s">
        <v>6760</v>
      </c>
      <c r="D2360" t="s">
        <v>6761</v>
      </c>
      <c r="E2360" s="196">
        <v>3200.36</v>
      </c>
    </row>
    <row r="2361" spans="1:5">
      <c r="A2361">
        <v>11883</v>
      </c>
      <c r="B2361" t="s">
        <v>9130</v>
      </c>
      <c r="C2361" t="s">
        <v>6760</v>
      </c>
      <c r="D2361" t="s">
        <v>6761</v>
      </c>
      <c r="E2361" s="196">
        <v>4705.1000000000004</v>
      </c>
    </row>
    <row r="2362" spans="1:5">
      <c r="A2362">
        <v>11884</v>
      </c>
      <c r="B2362" t="s">
        <v>9131</v>
      </c>
      <c r="C2362" t="s">
        <v>6760</v>
      </c>
      <c r="D2362" t="s">
        <v>6761</v>
      </c>
      <c r="E2362" s="196">
        <v>5048.1499999999996</v>
      </c>
    </row>
    <row r="2363" spans="1:5">
      <c r="A2363">
        <v>11885</v>
      </c>
      <c r="B2363" t="s">
        <v>9132</v>
      </c>
      <c r="C2363" t="s">
        <v>6760</v>
      </c>
      <c r="D2363" t="s">
        <v>6761</v>
      </c>
      <c r="E2363" s="196">
        <v>5630.4</v>
      </c>
    </row>
    <row r="2364" spans="1:5">
      <c r="A2364">
        <v>11886</v>
      </c>
      <c r="B2364" t="s">
        <v>9133</v>
      </c>
      <c r="C2364" t="s">
        <v>6760</v>
      </c>
      <c r="D2364" t="s">
        <v>6761</v>
      </c>
      <c r="E2364" s="196">
        <v>1814.66</v>
      </c>
    </row>
    <row r="2365" spans="1:5">
      <c r="A2365">
        <v>11888</v>
      </c>
      <c r="B2365" t="s">
        <v>9134</v>
      </c>
      <c r="C2365" t="s">
        <v>6760</v>
      </c>
      <c r="D2365" t="s">
        <v>6761</v>
      </c>
      <c r="E2365" s="196">
        <v>4261.54</v>
      </c>
    </row>
    <row r="2366" spans="1:5">
      <c r="A2366">
        <v>3277</v>
      </c>
      <c r="B2366" t="s">
        <v>9135</v>
      </c>
      <c r="C2366" t="s">
        <v>6760</v>
      </c>
      <c r="D2366" t="s">
        <v>6761</v>
      </c>
      <c r="E2366" s="195">
        <v>718.67</v>
      </c>
    </row>
    <row r="2367" spans="1:5">
      <c r="A2367">
        <v>3281</v>
      </c>
      <c r="B2367" t="s">
        <v>9136</v>
      </c>
      <c r="C2367" t="s">
        <v>6760</v>
      </c>
      <c r="D2367" t="s">
        <v>6761</v>
      </c>
      <c r="E2367" s="195">
        <v>595.15</v>
      </c>
    </row>
    <row r="2368" spans="1:5">
      <c r="A2368">
        <v>39363</v>
      </c>
      <c r="B2368" t="s">
        <v>9137</v>
      </c>
      <c r="C2368" t="s">
        <v>6760</v>
      </c>
      <c r="D2368" t="s">
        <v>6761</v>
      </c>
      <c r="E2368" s="196">
        <v>3055.28</v>
      </c>
    </row>
    <row r="2369" spans="1:5">
      <c r="A2369">
        <v>39361</v>
      </c>
      <c r="B2369" t="s">
        <v>9138</v>
      </c>
      <c r="C2369" t="s">
        <v>6760</v>
      </c>
      <c r="D2369" t="s">
        <v>6761</v>
      </c>
      <c r="E2369" s="195">
        <v>785.64</v>
      </c>
    </row>
    <row r="2370" spans="1:5">
      <c r="A2370">
        <v>39362</v>
      </c>
      <c r="B2370" t="s">
        <v>9139</v>
      </c>
      <c r="C2370" t="s">
        <v>6760</v>
      </c>
      <c r="D2370" t="s">
        <v>6761</v>
      </c>
      <c r="E2370" s="196">
        <v>2417.63</v>
      </c>
    </row>
    <row r="2371" spans="1:5">
      <c r="A2371">
        <v>39364</v>
      </c>
      <c r="B2371" t="s">
        <v>9140</v>
      </c>
      <c r="C2371" t="s">
        <v>6760</v>
      </c>
      <c r="D2371" t="s">
        <v>6761</v>
      </c>
      <c r="E2371" s="196">
        <v>6983.51</v>
      </c>
    </row>
    <row r="2372" spans="1:5">
      <c r="A2372">
        <v>14576</v>
      </c>
      <c r="B2372" t="s">
        <v>9141</v>
      </c>
      <c r="C2372" t="s">
        <v>6760</v>
      </c>
      <c r="D2372" t="s">
        <v>6768</v>
      </c>
      <c r="E2372" s="196">
        <v>4529764.59</v>
      </c>
    </row>
    <row r="2373" spans="1:5">
      <c r="A2373">
        <v>13877</v>
      </c>
      <c r="B2373" t="s">
        <v>9142</v>
      </c>
      <c r="C2373" t="s">
        <v>6760</v>
      </c>
      <c r="D2373" t="s">
        <v>6768</v>
      </c>
      <c r="E2373" s="196">
        <v>1939124.66</v>
      </c>
    </row>
    <row r="2374" spans="1:5">
      <c r="A2374">
        <v>7307</v>
      </c>
      <c r="B2374" t="s">
        <v>9143</v>
      </c>
      <c r="C2374" t="s">
        <v>6839</v>
      </c>
      <c r="D2374" t="s">
        <v>6761</v>
      </c>
      <c r="E2374" s="195">
        <v>22.48</v>
      </c>
    </row>
    <row r="2375" spans="1:5">
      <c r="A2375">
        <v>38122</v>
      </c>
      <c r="B2375" t="s">
        <v>9144</v>
      </c>
      <c r="C2375" t="s">
        <v>6839</v>
      </c>
      <c r="D2375" t="s">
        <v>6761</v>
      </c>
      <c r="E2375" s="195">
        <v>6.76</v>
      </c>
    </row>
    <row r="2376" spans="1:5">
      <c r="A2376">
        <v>6086</v>
      </c>
      <c r="B2376" t="s">
        <v>9145</v>
      </c>
      <c r="C2376" t="s">
        <v>9146</v>
      </c>
      <c r="D2376" t="s">
        <v>6761</v>
      </c>
      <c r="E2376" s="195">
        <v>69.09</v>
      </c>
    </row>
    <row r="2377" spans="1:5">
      <c r="A2377">
        <v>38633</v>
      </c>
      <c r="B2377" t="s">
        <v>9147</v>
      </c>
      <c r="C2377" t="s">
        <v>6760</v>
      </c>
      <c r="D2377" t="s">
        <v>6768</v>
      </c>
      <c r="E2377" s="195">
        <v>13.86</v>
      </c>
    </row>
    <row r="2378" spans="1:5">
      <c r="A2378">
        <v>12344</v>
      </c>
      <c r="B2378" t="s">
        <v>9148</v>
      </c>
      <c r="C2378" t="s">
        <v>6760</v>
      </c>
      <c r="D2378" t="s">
        <v>6761</v>
      </c>
      <c r="E2378" s="195">
        <v>1.65</v>
      </c>
    </row>
    <row r="2379" spans="1:5">
      <c r="A2379">
        <v>12343</v>
      </c>
      <c r="B2379" t="s">
        <v>9149</v>
      </c>
      <c r="C2379" t="s">
        <v>6760</v>
      </c>
      <c r="D2379" t="s">
        <v>6761</v>
      </c>
      <c r="E2379" s="195">
        <v>2.56</v>
      </c>
    </row>
    <row r="2380" spans="1:5">
      <c r="A2380">
        <v>3295</v>
      </c>
      <c r="B2380" t="s">
        <v>9150</v>
      </c>
      <c r="C2380" t="s">
        <v>6760</v>
      </c>
      <c r="D2380" t="s">
        <v>6761</v>
      </c>
      <c r="E2380" s="195">
        <v>8.94</v>
      </c>
    </row>
    <row r="2381" spans="1:5">
      <c r="A2381">
        <v>3302</v>
      </c>
      <c r="B2381" t="s">
        <v>9151</v>
      </c>
      <c r="C2381" t="s">
        <v>6760</v>
      </c>
      <c r="D2381" t="s">
        <v>6761</v>
      </c>
      <c r="E2381" s="195">
        <v>9.35</v>
      </c>
    </row>
    <row r="2382" spans="1:5">
      <c r="A2382">
        <v>3297</v>
      </c>
      <c r="B2382" t="s">
        <v>9152</v>
      </c>
      <c r="C2382" t="s">
        <v>6760</v>
      </c>
      <c r="D2382" t="s">
        <v>6761</v>
      </c>
      <c r="E2382" s="195">
        <v>9.98</v>
      </c>
    </row>
    <row r="2383" spans="1:5">
      <c r="A2383">
        <v>3294</v>
      </c>
      <c r="B2383" t="s">
        <v>9153</v>
      </c>
      <c r="C2383" t="s">
        <v>6760</v>
      </c>
      <c r="D2383" t="s">
        <v>6761</v>
      </c>
      <c r="E2383" s="195">
        <v>10.130000000000001</v>
      </c>
    </row>
    <row r="2384" spans="1:5">
      <c r="A2384">
        <v>3292</v>
      </c>
      <c r="B2384" t="s">
        <v>9154</v>
      </c>
      <c r="C2384" t="s">
        <v>6760</v>
      </c>
      <c r="D2384" t="s">
        <v>6765</v>
      </c>
      <c r="E2384" s="195">
        <v>9.52</v>
      </c>
    </row>
    <row r="2385" spans="1:5">
      <c r="A2385">
        <v>3298</v>
      </c>
      <c r="B2385" t="s">
        <v>9155</v>
      </c>
      <c r="C2385" t="s">
        <v>6760</v>
      </c>
      <c r="D2385" t="s">
        <v>6761</v>
      </c>
      <c r="E2385" s="195">
        <v>22.31</v>
      </c>
    </row>
    <row r="2386" spans="1:5">
      <c r="A2386">
        <v>11596</v>
      </c>
      <c r="B2386" t="s">
        <v>9156</v>
      </c>
      <c r="C2386" t="s">
        <v>6760</v>
      </c>
      <c r="D2386" t="s">
        <v>6768</v>
      </c>
      <c r="E2386" s="195">
        <v>427.37</v>
      </c>
    </row>
    <row r="2387" spans="1:5">
      <c r="A2387">
        <v>34802</v>
      </c>
      <c r="B2387" t="s">
        <v>9157</v>
      </c>
      <c r="C2387" t="s">
        <v>6760</v>
      </c>
      <c r="D2387" t="s">
        <v>6768</v>
      </c>
      <c r="E2387" s="196">
        <v>1173.69</v>
      </c>
    </row>
    <row r="2388" spans="1:5">
      <c r="A2388">
        <v>11588</v>
      </c>
      <c r="B2388" t="s">
        <v>9158</v>
      </c>
      <c r="C2388" t="s">
        <v>6760</v>
      </c>
      <c r="D2388" t="s">
        <v>6768</v>
      </c>
      <c r="E2388" s="196">
        <v>1266.23</v>
      </c>
    </row>
    <row r="2389" spans="1:5">
      <c r="A2389">
        <v>34383</v>
      </c>
      <c r="B2389" t="s">
        <v>9159</v>
      </c>
      <c r="C2389" t="s">
        <v>6760</v>
      </c>
      <c r="D2389" t="s">
        <v>6768</v>
      </c>
      <c r="E2389" s="196">
        <v>1392.94</v>
      </c>
    </row>
    <row r="2390" spans="1:5">
      <c r="A2390">
        <v>40451</v>
      </c>
      <c r="B2390" t="s">
        <v>9160</v>
      </c>
      <c r="C2390" t="s">
        <v>6764</v>
      </c>
      <c r="D2390" t="s">
        <v>6768</v>
      </c>
      <c r="E2390" s="195">
        <v>112.6</v>
      </c>
    </row>
    <row r="2391" spans="1:5">
      <c r="A2391">
        <v>40453</v>
      </c>
      <c r="B2391" t="s">
        <v>9161</v>
      </c>
      <c r="C2391" t="s">
        <v>6764</v>
      </c>
      <c r="D2391" t="s">
        <v>6768</v>
      </c>
      <c r="E2391" s="195">
        <v>121.83</v>
      </c>
    </row>
    <row r="2392" spans="1:5">
      <c r="A2392">
        <v>40452</v>
      </c>
      <c r="B2392" t="s">
        <v>9162</v>
      </c>
      <c r="C2392" t="s">
        <v>6764</v>
      </c>
      <c r="D2392" t="s">
        <v>6768</v>
      </c>
      <c r="E2392" s="195">
        <v>133.63</v>
      </c>
    </row>
    <row r="2393" spans="1:5">
      <c r="A2393">
        <v>11594</v>
      </c>
      <c r="B2393" t="s">
        <v>9163</v>
      </c>
      <c r="C2393" t="s">
        <v>6760</v>
      </c>
      <c r="D2393" t="s">
        <v>6768</v>
      </c>
      <c r="E2393" s="195">
        <v>403.58</v>
      </c>
    </row>
    <row r="2394" spans="1:5">
      <c r="A2394">
        <v>3311</v>
      </c>
      <c r="B2394" t="s">
        <v>9164</v>
      </c>
      <c r="C2394" t="s">
        <v>6966</v>
      </c>
      <c r="D2394" t="s">
        <v>6768</v>
      </c>
      <c r="E2394" s="195">
        <v>403.58</v>
      </c>
    </row>
    <row r="2395" spans="1:5">
      <c r="A2395">
        <v>11599</v>
      </c>
      <c r="B2395" t="s">
        <v>9165</v>
      </c>
      <c r="C2395" t="s">
        <v>6760</v>
      </c>
      <c r="D2395" t="s">
        <v>6768</v>
      </c>
      <c r="E2395" s="195">
        <v>536.72</v>
      </c>
    </row>
    <row r="2396" spans="1:5">
      <c r="A2396">
        <v>11593</v>
      </c>
      <c r="B2396" t="s">
        <v>9166</v>
      </c>
      <c r="C2396" t="s">
        <v>6760</v>
      </c>
      <c r="D2396" t="s">
        <v>6768</v>
      </c>
      <c r="E2396" s="195">
        <v>752.44</v>
      </c>
    </row>
    <row r="2397" spans="1:5">
      <c r="A2397">
        <v>3314</v>
      </c>
      <c r="B2397" t="s">
        <v>9167</v>
      </c>
      <c r="C2397" t="s">
        <v>6966</v>
      </c>
      <c r="D2397" t="s">
        <v>6768</v>
      </c>
      <c r="E2397" s="195">
        <v>538.15</v>
      </c>
    </row>
    <row r="2398" spans="1:5">
      <c r="A2398">
        <v>11597</v>
      </c>
      <c r="B2398" t="s">
        <v>9168</v>
      </c>
      <c r="C2398" t="s">
        <v>6760</v>
      </c>
      <c r="D2398" t="s">
        <v>6768</v>
      </c>
      <c r="E2398" s="195">
        <v>625.79999999999995</v>
      </c>
    </row>
    <row r="2399" spans="1:5">
      <c r="A2399">
        <v>3309</v>
      </c>
      <c r="B2399" t="s">
        <v>9169</v>
      </c>
      <c r="C2399" t="s">
        <v>6966</v>
      </c>
      <c r="D2399" t="s">
        <v>6768</v>
      </c>
      <c r="E2399" s="195">
        <v>427.37</v>
      </c>
    </row>
    <row r="2400" spans="1:5">
      <c r="A2400">
        <v>34612</v>
      </c>
      <c r="B2400" t="s">
        <v>9170</v>
      </c>
      <c r="C2400" t="s">
        <v>6760</v>
      </c>
      <c r="D2400" t="s">
        <v>6768</v>
      </c>
      <c r="E2400" s="195">
        <v>774.01</v>
      </c>
    </row>
    <row r="2401" spans="1:5">
      <c r="A2401">
        <v>34635</v>
      </c>
      <c r="B2401" t="s">
        <v>9171</v>
      </c>
      <c r="C2401" t="s">
        <v>6760</v>
      </c>
      <c r="D2401" t="s">
        <v>6768</v>
      </c>
      <c r="E2401" s="195">
        <v>995.34</v>
      </c>
    </row>
    <row r="2402" spans="1:5">
      <c r="A2402">
        <v>34633</v>
      </c>
      <c r="B2402" t="s">
        <v>9172</v>
      </c>
      <c r="C2402" t="s">
        <v>6760</v>
      </c>
      <c r="D2402" t="s">
        <v>6768</v>
      </c>
      <c r="E2402" s="196">
        <v>1097.1300000000001</v>
      </c>
    </row>
    <row r="2403" spans="1:5">
      <c r="A2403">
        <v>40440</v>
      </c>
      <c r="B2403" t="s">
        <v>9173</v>
      </c>
      <c r="C2403" t="s">
        <v>6966</v>
      </c>
      <c r="D2403" t="s">
        <v>6768</v>
      </c>
      <c r="E2403" s="195">
        <v>560.54</v>
      </c>
    </row>
    <row r="2404" spans="1:5">
      <c r="A2404">
        <v>40441</v>
      </c>
      <c r="B2404" t="s">
        <v>9174</v>
      </c>
      <c r="C2404" t="s">
        <v>6966</v>
      </c>
      <c r="D2404" t="s">
        <v>6768</v>
      </c>
      <c r="E2404" s="195">
        <v>357.87</v>
      </c>
    </row>
    <row r="2405" spans="1:5">
      <c r="A2405">
        <v>40449</v>
      </c>
      <c r="B2405" t="s">
        <v>9175</v>
      </c>
      <c r="C2405" t="s">
        <v>6966</v>
      </c>
      <c r="D2405" t="s">
        <v>6768</v>
      </c>
      <c r="E2405" s="195">
        <v>300.85000000000002</v>
      </c>
    </row>
    <row r="2406" spans="1:5">
      <c r="A2406">
        <v>34800</v>
      </c>
      <c r="B2406" t="s">
        <v>9176</v>
      </c>
      <c r="C2406" t="s">
        <v>6966</v>
      </c>
      <c r="D2406" t="s">
        <v>6768</v>
      </c>
      <c r="E2406" s="195">
        <v>376.22</v>
      </c>
    </row>
    <row r="2407" spans="1:5">
      <c r="A2407">
        <v>11592</v>
      </c>
      <c r="B2407" t="s">
        <v>9177</v>
      </c>
      <c r="C2407" t="s">
        <v>6760</v>
      </c>
      <c r="D2407" t="s">
        <v>6768</v>
      </c>
      <c r="E2407" s="195">
        <v>538.15</v>
      </c>
    </row>
    <row r="2408" spans="1:5">
      <c r="A2408">
        <v>40438</v>
      </c>
      <c r="B2408" t="s">
        <v>9178</v>
      </c>
      <c r="C2408" t="s">
        <v>6966</v>
      </c>
      <c r="D2408" t="s">
        <v>6768</v>
      </c>
      <c r="E2408" s="195">
        <v>250.64</v>
      </c>
    </row>
    <row r="2409" spans="1:5">
      <c r="A2409">
        <v>40436</v>
      </c>
      <c r="B2409" t="s">
        <v>9179</v>
      </c>
      <c r="C2409" t="s">
        <v>6966</v>
      </c>
      <c r="D2409" t="s">
        <v>6768</v>
      </c>
      <c r="E2409" s="195">
        <v>312.52999999999997</v>
      </c>
    </row>
    <row r="2410" spans="1:5">
      <c r="A2410">
        <v>4315</v>
      </c>
      <c r="B2410" t="s">
        <v>9180</v>
      </c>
      <c r="C2410" t="s">
        <v>6760</v>
      </c>
      <c r="D2410" t="s">
        <v>6761</v>
      </c>
      <c r="E2410" s="195">
        <v>1.35</v>
      </c>
    </row>
    <row r="2411" spans="1:5">
      <c r="A2411">
        <v>42482</v>
      </c>
      <c r="B2411" t="s">
        <v>9181</v>
      </c>
      <c r="C2411" t="s">
        <v>6760</v>
      </c>
      <c r="D2411" t="s">
        <v>6761</v>
      </c>
      <c r="E2411" s="195">
        <v>1.8</v>
      </c>
    </row>
    <row r="2412" spans="1:5">
      <c r="A2412">
        <v>402</v>
      </c>
      <c r="B2412" t="s">
        <v>9182</v>
      </c>
      <c r="C2412" t="s">
        <v>6760</v>
      </c>
      <c r="D2412" t="s">
        <v>6761</v>
      </c>
      <c r="E2412" s="195">
        <v>9.68</v>
      </c>
    </row>
    <row r="2413" spans="1:5">
      <c r="A2413">
        <v>4226</v>
      </c>
      <c r="B2413" t="s">
        <v>9183</v>
      </c>
      <c r="C2413" t="s">
        <v>6790</v>
      </c>
      <c r="D2413" t="s">
        <v>6765</v>
      </c>
      <c r="E2413" s="195">
        <v>7.35</v>
      </c>
    </row>
    <row r="2414" spans="1:5">
      <c r="A2414">
        <v>4222</v>
      </c>
      <c r="B2414" t="s">
        <v>9184</v>
      </c>
      <c r="C2414" t="s">
        <v>6839</v>
      </c>
      <c r="D2414" t="s">
        <v>6765</v>
      </c>
      <c r="E2414" s="195">
        <v>4.68</v>
      </c>
    </row>
    <row r="2415" spans="1:5">
      <c r="A2415">
        <v>34804</v>
      </c>
      <c r="B2415" t="s">
        <v>9185</v>
      </c>
      <c r="C2415" t="s">
        <v>6764</v>
      </c>
      <c r="D2415" t="s">
        <v>6768</v>
      </c>
      <c r="E2415" s="195">
        <v>45.43</v>
      </c>
    </row>
    <row r="2416" spans="1:5">
      <c r="A2416">
        <v>4013</v>
      </c>
      <c r="B2416" t="s">
        <v>9186</v>
      </c>
      <c r="C2416" t="s">
        <v>6764</v>
      </c>
      <c r="D2416" t="s">
        <v>6768</v>
      </c>
      <c r="E2416" s="195">
        <v>4.87</v>
      </c>
    </row>
    <row r="2417" spans="1:5">
      <c r="A2417">
        <v>4011</v>
      </c>
      <c r="B2417" t="s">
        <v>9187</v>
      </c>
      <c r="C2417" t="s">
        <v>6764</v>
      </c>
      <c r="D2417" t="s">
        <v>6768</v>
      </c>
      <c r="E2417" s="195">
        <v>5.44</v>
      </c>
    </row>
    <row r="2418" spans="1:5">
      <c r="A2418">
        <v>4021</v>
      </c>
      <c r="B2418" t="s">
        <v>9188</v>
      </c>
      <c r="C2418" t="s">
        <v>6764</v>
      </c>
      <c r="D2418" t="s">
        <v>6768</v>
      </c>
      <c r="E2418" s="195">
        <v>6.78</v>
      </c>
    </row>
    <row r="2419" spans="1:5">
      <c r="A2419">
        <v>4019</v>
      </c>
      <c r="B2419" t="s">
        <v>9189</v>
      </c>
      <c r="C2419" t="s">
        <v>6764</v>
      </c>
      <c r="D2419" t="s">
        <v>6768</v>
      </c>
      <c r="E2419" s="195">
        <v>8.14</v>
      </c>
    </row>
    <row r="2420" spans="1:5">
      <c r="A2420">
        <v>4012</v>
      </c>
      <c r="B2420" t="s">
        <v>9190</v>
      </c>
      <c r="C2420" t="s">
        <v>6764</v>
      </c>
      <c r="D2420" t="s">
        <v>6768</v>
      </c>
      <c r="E2420" s="195">
        <v>10.91</v>
      </c>
    </row>
    <row r="2421" spans="1:5">
      <c r="A2421">
        <v>4020</v>
      </c>
      <c r="B2421" t="s">
        <v>9191</v>
      </c>
      <c r="C2421" t="s">
        <v>6764</v>
      </c>
      <c r="D2421" t="s">
        <v>6768</v>
      </c>
      <c r="E2421" s="195">
        <v>13.66</v>
      </c>
    </row>
    <row r="2422" spans="1:5">
      <c r="A2422">
        <v>4018</v>
      </c>
      <c r="B2422" t="s">
        <v>9192</v>
      </c>
      <c r="C2422" t="s">
        <v>6764</v>
      </c>
      <c r="D2422" t="s">
        <v>6768</v>
      </c>
      <c r="E2422" s="195">
        <v>16.37</v>
      </c>
    </row>
    <row r="2423" spans="1:5">
      <c r="A2423">
        <v>36498</v>
      </c>
      <c r="B2423" t="s">
        <v>9193</v>
      </c>
      <c r="C2423" t="s">
        <v>6760</v>
      </c>
      <c r="D2423" t="s">
        <v>6768</v>
      </c>
      <c r="E2423" s="196">
        <v>5027.6000000000004</v>
      </c>
    </row>
    <row r="2424" spans="1:5">
      <c r="A2424">
        <v>12872</v>
      </c>
      <c r="B2424" t="s">
        <v>9194</v>
      </c>
      <c r="C2424" t="s">
        <v>6767</v>
      </c>
      <c r="D2424" t="s">
        <v>6761</v>
      </c>
      <c r="E2424" s="195">
        <v>12.85</v>
      </c>
    </row>
    <row r="2425" spans="1:5">
      <c r="A2425">
        <v>41075</v>
      </c>
      <c r="B2425" t="s">
        <v>9195</v>
      </c>
      <c r="C2425" t="s">
        <v>6970</v>
      </c>
      <c r="D2425" t="s">
        <v>6761</v>
      </c>
      <c r="E2425" s="196">
        <v>2277.29</v>
      </c>
    </row>
    <row r="2426" spans="1:5">
      <c r="A2426">
        <v>3315</v>
      </c>
      <c r="B2426" t="s">
        <v>9196</v>
      </c>
      <c r="C2426" t="s">
        <v>6790</v>
      </c>
      <c r="D2426" t="s">
        <v>6768</v>
      </c>
      <c r="E2426" s="195">
        <v>0.61</v>
      </c>
    </row>
    <row r="2427" spans="1:5">
      <c r="A2427">
        <v>36870</v>
      </c>
      <c r="B2427" t="s">
        <v>9197</v>
      </c>
      <c r="C2427" t="s">
        <v>6790</v>
      </c>
      <c r="D2427" t="s">
        <v>6768</v>
      </c>
      <c r="E2427" s="195">
        <v>0.6</v>
      </c>
    </row>
    <row r="2428" spans="1:5">
      <c r="A2428">
        <v>5092</v>
      </c>
      <c r="B2428" t="s">
        <v>9198</v>
      </c>
      <c r="C2428" t="s">
        <v>7249</v>
      </c>
      <c r="D2428" t="s">
        <v>6761</v>
      </c>
      <c r="E2428" s="195">
        <v>14.55</v>
      </c>
    </row>
    <row r="2429" spans="1:5">
      <c r="A2429">
        <v>11462</v>
      </c>
      <c r="B2429" t="s">
        <v>9199</v>
      </c>
      <c r="C2429" t="s">
        <v>7249</v>
      </c>
      <c r="D2429" t="s">
        <v>6761</v>
      </c>
      <c r="E2429" s="195">
        <v>14.87</v>
      </c>
    </row>
    <row r="2430" spans="1:5">
      <c r="A2430">
        <v>36529</v>
      </c>
      <c r="B2430" t="s">
        <v>9200</v>
      </c>
      <c r="C2430" t="s">
        <v>6760</v>
      </c>
      <c r="D2430" t="s">
        <v>6768</v>
      </c>
      <c r="E2430" s="196">
        <v>33396.6</v>
      </c>
    </row>
    <row r="2431" spans="1:5">
      <c r="A2431">
        <v>3318</v>
      </c>
      <c r="B2431" t="s">
        <v>9201</v>
      </c>
      <c r="C2431" t="s">
        <v>6760</v>
      </c>
      <c r="D2431" t="s">
        <v>6768</v>
      </c>
      <c r="E2431" s="196">
        <v>26182.94</v>
      </c>
    </row>
    <row r="2432" spans="1:5">
      <c r="A2432">
        <v>38968</v>
      </c>
      <c r="B2432" t="s">
        <v>9202</v>
      </c>
      <c r="C2432" t="s">
        <v>6764</v>
      </c>
      <c r="D2432" t="s">
        <v>6768</v>
      </c>
      <c r="E2432" s="195">
        <v>325.33999999999997</v>
      </c>
    </row>
    <row r="2433" spans="1:5">
      <c r="A2433">
        <v>3324</v>
      </c>
      <c r="B2433" t="s">
        <v>9203</v>
      </c>
      <c r="C2433" t="s">
        <v>6764</v>
      </c>
      <c r="D2433" t="s">
        <v>6761</v>
      </c>
      <c r="E2433" s="195">
        <v>5.71</v>
      </c>
    </row>
    <row r="2434" spans="1:5">
      <c r="A2434">
        <v>3322</v>
      </c>
      <c r="B2434" t="s">
        <v>9204</v>
      </c>
      <c r="C2434" t="s">
        <v>6764</v>
      </c>
      <c r="D2434" t="s">
        <v>6765</v>
      </c>
      <c r="E2434" s="195">
        <v>8</v>
      </c>
    </row>
    <row r="2435" spans="1:5">
      <c r="A2435">
        <v>43390</v>
      </c>
      <c r="B2435" t="s">
        <v>9205</v>
      </c>
      <c r="C2435" t="s">
        <v>6764</v>
      </c>
      <c r="D2435" t="s">
        <v>6768</v>
      </c>
      <c r="E2435" s="195">
        <v>75</v>
      </c>
    </row>
    <row r="2436" spans="1:5">
      <c r="A2436">
        <v>5076</v>
      </c>
      <c r="B2436" t="s">
        <v>9206</v>
      </c>
      <c r="C2436" t="s">
        <v>6790</v>
      </c>
      <c r="D2436" t="s">
        <v>6761</v>
      </c>
      <c r="E2436" s="195">
        <v>10.58</v>
      </c>
    </row>
    <row r="2437" spans="1:5">
      <c r="A2437">
        <v>5077</v>
      </c>
      <c r="B2437" t="s">
        <v>9207</v>
      </c>
      <c r="C2437" t="s">
        <v>6790</v>
      </c>
      <c r="D2437" t="s">
        <v>6761</v>
      </c>
      <c r="E2437" s="195">
        <v>11.69</v>
      </c>
    </row>
    <row r="2438" spans="1:5">
      <c r="A2438">
        <v>11837</v>
      </c>
      <c r="B2438" t="s">
        <v>9208</v>
      </c>
      <c r="C2438" t="s">
        <v>6760</v>
      </c>
      <c r="D2438" t="s">
        <v>6761</v>
      </c>
      <c r="E2438" s="195">
        <v>33.08</v>
      </c>
    </row>
    <row r="2439" spans="1:5">
      <c r="A2439">
        <v>38055</v>
      </c>
      <c r="B2439" t="s">
        <v>9209</v>
      </c>
      <c r="C2439" t="s">
        <v>6760</v>
      </c>
      <c r="D2439" t="s">
        <v>6761</v>
      </c>
      <c r="E2439" s="195">
        <v>3</v>
      </c>
    </row>
    <row r="2440" spans="1:5">
      <c r="A2440">
        <v>415</v>
      </c>
      <c r="B2440" t="s">
        <v>9210</v>
      </c>
      <c r="C2440" t="s">
        <v>6760</v>
      </c>
      <c r="D2440" t="s">
        <v>6761</v>
      </c>
      <c r="E2440" s="195">
        <v>13.56</v>
      </c>
    </row>
    <row r="2441" spans="1:5">
      <c r="A2441">
        <v>416</v>
      </c>
      <c r="B2441" t="s">
        <v>9211</v>
      </c>
      <c r="C2441" t="s">
        <v>6760</v>
      </c>
      <c r="D2441" t="s">
        <v>6761</v>
      </c>
      <c r="E2441" s="195">
        <v>4.96</v>
      </c>
    </row>
    <row r="2442" spans="1:5">
      <c r="A2442">
        <v>425</v>
      </c>
      <c r="B2442" t="s">
        <v>9212</v>
      </c>
      <c r="C2442" t="s">
        <v>6760</v>
      </c>
      <c r="D2442" t="s">
        <v>6761</v>
      </c>
      <c r="E2442" s="195">
        <v>3.07</v>
      </c>
    </row>
    <row r="2443" spans="1:5">
      <c r="A2443">
        <v>426</v>
      </c>
      <c r="B2443" t="s">
        <v>9213</v>
      </c>
      <c r="C2443" t="s">
        <v>6760</v>
      </c>
      <c r="D2443" t="s">
        <v>6761</v>
      </c>
      <c r="E2443" s="195">
        <v>16.95</v>
      </c>
    </row>
    <row r="2444" spans="1:5">
      <c r="A2444">
        <v>38056</v>
      </c>
      <c r="B2444" t="s">
        <v>9214</v>
      </c>
      <c r="C2444" t="s">
        <v>6760</v>
      </c>
      <c r="D2444" t="s">
        <v>6761</v>
      </c>
      <c r="E2444" s="195">
        <v>16.55</v>
      </c>
    </row>
    <row r="2445" spans="1:5">
      <c r="A2445">
        <v>1564</v>
      </c>
      <c r="B2445" t="s">
        <v>9215</v>
      </c>
      <c r="C2445" t="s">
        <v>6760</v>
      </c>
      <c r="D2445" t="s">
        <v>6761</v>
      </c>
      <c r="E2445" s="195">
        <v>6.31</v>
      </c>
    </row>
    <row r="2446" spans="1:5">
      <c r="A2446">
        <v>11032</v>
      </c>
      <c r="B2446" t="s">
        <v>9216</v>
      </c>
      <c r="C2446" t="s">
        <v>6760</v>
      </c>
      <c r="D2446" t="s">
        <v>6761</v>
      </c>
      <c r="E2446" s="195">
        <v>7.64</v>
      </c>
    </row>
    <row r="2447" spans="1:5">
      <c r="A2447">
        <v>36786</v>
      </c>
      <c r="B2447" t="s">
        <v>9217</v>
      </c>
      <c r="C2447" t="s">
        <v>9218</v>
      </c>
      <c r="D2447" t="s">
        <v>6768</v>
      </c>
      <c r="E2447" s="195">
        <v>128.38999999999999</v>
      </c>
    </row>
    <row r="2448" spans="1:5">
      <c r="A2448">
        <v>36785</v>
      </c>
      <c r="B2448" t="s">
        <v>9219</v>
      </c>
      <c r="C2448" t="s">
        <v>9218</v>
      </c>
      <c r="D2448" t="s">
        <v>6768</v>
      </c>
      <c r="E2448" s="195">
        <v>111.57</v>
      </c>
    </row>
    <row r="2449" spans="1:5">
      <c r="A2449">
        <v>36782</v>
      </c>
      <c r="B2449" t="s">
        <v>9220</v>
      </c>
      <c r="C2449" t="s">
        <v>9218</v>
      </c>
      <c r="D2449" t="s">
        <v>6768</v>
      </c>
      <c r="E2449" s="195">
        <v>133.16999999999999</v>
      </c>
    </row>
    <row r="2450" spans="1:5">
      <c r="A2450">
        <v>25930</v>
      </c>
      <c r="B2450" t="s">
        <v>9221</v>
      </c>
      <c r="C2450" t="s">
        <v>9218</v>
      </c>
      <c r="D2450" t="s">
        <v>6768</v>
      </c>
      <c r="E2450" s="195">
        <v>150</v>
      </c>
    </row>
    <row r="2451" spans="1:5">
      <c r="A2451">
        <v>4824</v>
      </c>
      <c r="B2451" t="s">
        <v>9222</v>
      </c>
      <c r="C2451" t="s">
        <v>6790</v>
      </c>
      <c r="D2451" t="s">
        <v>6768</v>
      </c>
      <c r="E2451" s="195">
        <v>0.36</v>
      </c>
    </row>
    <row r="2452" spans="1:5">
      <c r="A2452">
        <v>11795</v>
      </c>
      <c r="B2452" t="s">
        <v>9223</v>
      </c>
      <c r="C2452" t="s">
        <v>6764</v>
      </c>
      <c r="D2452" t="s">
        <v>6768</v>
      </c>
      <c r="E2452" s="195">
        <v>445.28</v>
      </c>
    </row>
    <row r="2453" spans="1:5">
      <c r="A2453">
        <v>134</v>
      </c>
      <c r="B2453" t="s">
        <v>9224</v>
      </c>
      <c r="C2453" t="s">
        <v>6790</v>
      </c>
      <c r="D2453" t="s">
        <v>6761</v>
      </c>
      <c r="E2453" s="195">
        <v>1.1000000000000001</v>
      </c>
    </row>
    <row r="2454" spans="1:5">
      <c r="A2454">
        <v>4229</v>
      </c>
      <c r="B2454" t="s">
        <v>9225</v>
      </c>
      <c r="C2454" t="s">
        <v>6790</v>
      </c>
      <c r="D2454" t="s">
        <v>6761</v>
      </c>
      <c r="E2454" s="195">
        <v>20.59</v>
      </c>
    </row>
    <row r="2455" spans="1:5">
      <c r="A2455">
        <v>11244</v>
      </c>
      <c r="B2455" t="s">
        <v>9226</v>
      </c>
      <c r="C2455" t="s">
        <v>6760</v>
      </c>
      <c r="D2455" t="s">
        <v>6768</v>
      </c>
      <c r="E2455" s="195">
        <v>140.57</v>
      </c>
    </row>
    <row r="2456" spans="1:5">
      <c r="A2456">
        <v>11245</v>
      </c>
      <c r="B2456" t="s">
        <v>9227</v>
      </c>
      <c r="C2456" t="s">
        <v>6760</v>
      </c>
      <c r="D2456" t="s">
        <v>6768</v>
      </c>
      <c r="E2456" s="195">
        <v>194.43</v>
      </c>
    </row>
    <row r="2457" spans="1:5">
      <c r="A2457">
        <v>11235</v>
      </c>
      <c r="B2457" t="s">
        <v>9228</v>
      </c>
      <c r="C2457" t="s">
        <v>6760</v>
      </c>
      <c r="D2457" t="s">
        <v>6768</v>
      </c>
      <c r="E2457" s="195">
        <v>107.27</v>
      </c>
    </row>
    <row r="2458" spans="1:5">
      <c r="A2458">
        <v>11236</v>
      </c>
      <c r="B2458" t="s">
        <v>9229</v>
      </c>
      <c r="C2458" t="s">
        <v>6760</v>
      </c>
      <c r="D2458" t="s">
        <v>6768</v>
      </c>
      <c r="E2458" s="195">
        <v>136.32</v>
      </c>
    </row>
    <row r="2459" spans="1:5">
      <c r="A2459">
        <v>11731</v>
      </c>
      <c r="B2459" t="s">
        <v>9230</v>
      </c>
      <c r="C2459" t="s">
        <v>6760</v>
      </c>
      <c r="D2459" t="s">
        <v>6761</v>
      </c>
      <c r="E2459" s="195">
        <v>4.3499999999999996</v>
      </c>
    </row>
    <row r="2460" spans="1:5">
      <c r="A2460">
        <v>11732</v>
      </c>
      <c r="B2460" t="s">
        <v>9231</v>
      </c>
      <c r="C2460" t="s">
        <v>6760</v>
      </c>
      <c r="D2460" t="s">
        <v>6761</v>
      </c>
      <c r="E2460" s="195">
        <v>22.09</v>
      </c>
    </row>
    <row r="2461" spans="1:5">
      <c r="A2461">
        <v>36494</v>
      </c>
      <c r="B2461" t="s">
        <v>9232</v>
      </c>
      <c r="C2461" t="s">
        <v>6760</v>
      </c>
      <c r="D2461" t="s">
        <v>6768</v>
      </c>
      <c r="E2461" s="196">
        <v>377809.08</v>
      </c>
    </row>
    <row r="2462" spans="1:5">
      <c r="A2462">
        <v>36493</v>
      </c>
      <c r="B2462" t="s">
        <v>9233</v>
      </c>
      <c r="C2462" t="s">
        <v>6760</v>
      </c>
      <c r="D2462" t="s">
        <v>6768</v>
      </c>
      <c r="E2462" s="196">
        <v>428042.35</v>
      </c>
    </row>
    <row r="2463" spans="1:5">
      <c r="A2463">
        <v>36492</v>
      </c>
      <c r="B2463" t="s">
        <v>9234</v>
      </c>
      <c r="C2463" t="s">
        <v>6760</v>
      </c>
      <c r="D2463" t="s">
        <v>6768</v>
      </c>
      <c r="E2463" s="196">
        <v>795140.35</v>
      </c>
    </row>
    <row r="2464" spans="1:5">
      <c r="A2464">
        <v>13333</v>
      </c>
      <c r="B2464" t="s">
        <v>9235</v>
      </c>
      <c r="C2464" t="s">
        <v>6760</v>
      </c>
      <c r="D2464" t="s">
        <v>6768</v>
      </c>
      <c r="E2464" s="196">
        <v>139225.88</v>
      </c>
    </row>
    <row r="2465" spans="1:5">
      <c r="A2465">
        <v>13533</v>
      </c>
      <c r="B2465" t="s">
        <v>9236</v>
      </c>
      <c r="C2465" t="s">
        <v>6760</v>
      </c>
      <c r="D2465" t="s">
        <v>6768</v>
      </c>
      <c r="E2465" s="196">
        <v>124452.47</v>
      </c>
    </row>
    <row r="2466" spans="1:5">
      <c r="A2466">
        <v>36499</v>
      </c>
      <c r="B2466" t="s">
        <v>9237</v>
      </c>
      <c r="C2466" t="s">
        <v>6760</v>
      </c>
      <c r="D2466" t="s">
        <v>6768</v>
      </c>
      <c r="E2466" s="196">
        <v>2714.9</v>
      </c>
    </row>
    <row r="2467" spans="1:5">
      <c r="A2467">
        <v>39585</v>
      </c>
      <c r="B2467" t="s">
        <v>9238</v>
      </c>
      <c r="C2467" t="s">
        <v>6760</v>
      </c>
      <c r="D2467" t="s">
        <v>6768</v>
      </c>
      <c r="E2467" s="196">
        <v>89898.14</v>
      </c>
    </row>
    <row r="2468" spans="1:5">
      <c r="A2468">
        <v>39586</v>
      </c>
      <c r="B2468" t="s">
        <v>9239</v>
      </c>
      <c r="C2468" t="s">
        <v>6760</v>
      </c>
      <c r="D2468" t="s">
        <v>6768</v>
      </c>
      <c r="E2468" s="196">
        <v>105444.44</v>
      </c>
    </row>
    <row r="2469" spans="1:5">
      <c r="A2469">
        <v>39587</v>
      </c>
      <c r="B2469" t="s">
        <v>9240</v>
      </c>
      <c r="C2469" t="s">
        <v>6760</v>
      </c>
      <c r="D2469" t="s">
        <v>6768</v>
      </c>
      <c r="E2469" s="196">
        <v>128425.92</v>
      </c>
    </row>
    <row r="2470" spans="1:5">
      <c r="A2470">
        <v>39588</v>
      </c>
      <c r="B2470" t="s">
        <v>9241</v>
      </c>
      <c r="C2470" t="s">
        <v>6760</v>
      </c>
      <c r="D2470" t="s">
        <v>6768</v>
      </c>
      <c r="E2470" s="196">
        <v>148703.70000000001</v>
      </c>
    </row>
    <row r="2471" spans="1:5">
      <c r="A2471">
        <v>39584</v>
      </c>
      <c r="B2471" t="s">
        <v>9242</v>
      </c>
      <c r="C2471" t="s">
        <v>6760</v>
      </c>
      <c r="D2471" t="s">
        <v>6768</v>
      </c>
      <c r="E2471" s="196">
        <v>80056.66</v>
      </c>
    </row>
    <row r="2472" spans="1:5">
      <c r="A2472">
        <v>39590</v>
      </c>
      <c r="B2472" t="s">
        <v>9243</v>
      </c>
      <c r="C2472" t="s">
        <v>6760</v>
      </c>
      <c r="D2472" t="s">
        <v>6768</v>
      </c>
      <c r="E2472" s="196">
        <v>78137.03</v>
      </c>
    </row>
    <row r="2473" spans="1:5">
      <c r="A2473">
        <v>39592</v>
      </c>
      <c r="B2473" t="s">
        <v>9244</v>
      </c>
      <c r="C2473" t="s">
        <v>6760</v>
      </c>
      <c r="D2473" t="s">
        <v>6768</v>
      </c>
      <c r="E2473" s="196">
        <v>112284.81</v>
      </c>
    </row>
    <row r="2474" spans="1:5">
      <c r="A2474">
        <v>39593</v>
      </c>
      <c r="B2474" t="s">
        <v>9245</v>
      </c>
      <c r="C2474" t="s">
        <v>6760</v>
      </c>
      <c r="D2474" t="s">
        <v>6768</v>
      </c>
      <c r="E2474" s="196">
        <v>128425.92</v>
      </c>
    </row>
    <row r="2475" spans="1:5">
      <c r="A2475">
        <v>14254</v>
      </c>
      <c r="B2475" t="s">
        <v>9246</v>
      </c>
      <c r="C2475" t="s">
        <v>6760</v>
      </c>
      <c r="D2475" t="s">
        <v>6768</v>
      </c>
      <c r="E2475" s="196">
        <v>73000</v>
      </c>
    </row>
    <row r="2476" spans="1:5">
      <c r="A2476">
        <v>25987</v>
      </c>
      <c r="B2476" t="s">
        <v>9247</v>
      </c>
      <c r="C2476" t="s">
        <v>6760</v>
      </c>
      <c r="D2476" t="s">
        <v>6768</v>
      </c>
      <c r="E2476" s="196">
        <v>60960.82</v>
      </c>
    </row>
    <row r="2477" spans="1:5">
      <c r="A2477">
        <v>25019</v>
      </c>
      <c r="B2477" t="s">
        <v>9248</v>
      </c>
      <c r="C2477" t="s">
        <v>6760</v>
      </c>
      <c r="D2477" t="s">
        <v>6768</v>
      </c>
      <c r="E2477" s="196">
        <v>104493.66</v>
      </c>
    </row>
    <row r="2478" spans="1:5">
      <c r="A2478">
        <v>36501</v>
      </c>
      <c r="B2478" t="s">
        <v>9249</v>
      </c>
      <c r="C2478" t="s">
        <v>6760</v>
      </c>
      <c r="D2478" t="s">
        <v>6768</v>
      </c>
      <c r="E2478" s="196">
        <v>93035.37</v>
      </c>
    </row>
    <row r="2479" spans="1:5">
      <c r="A2479">
        <v>25986</v>
      </c>
      <c r="B2479" t="s">
        <v>9250</v>
      </c>
      <c r="C2479" t="s">
        <v>6760</v>
      </c>
      <c r="D2479" t="s">
        <v>6768</v>
      </c>
      <c r="E2479" s="196">
        <v>111846.34</v>
      </c>
    </row>
    <row r="2480" spans="1:5">
      <c r="A2480">
        <v>36500</v>
      </c>
      <c r="B2480" t="s">
        <v>9251</v>
      </c>
      <c r="C2480" t="s">
        <v>6760</v>
      </c>
      <c r="D2480" t="s">
        <v>6768</v>
      </c>
      <c r="E2480" s="196">
        <v>65745.55</v>
      </c>
    </row>
    <row r="2481" spans="1:5">
      <c r="A2481">
        <v>20017</v>
      </c>
      <c r="B2481" t="s">
        <v>9252</v>
      </c>
      <c r="C2481" t="s">
        <v>6785</v>
      </c>
      <c r="D2481" t="s">
        <v>6761</v>
      </c>
      <c r="E2481" s="195">
        <v>3.01</v>
      </c>
    </row>
    <row r="2482" spans="1:5">
      <c r="A2482">
        <v>20007</v>
      </c>
      <c r="B2482" t="s">
        <v>9253</v>
      </c>
      <c r="C2482" t="s">
        <v>6785</v>
      </c>
      <c r="D2482" t="s">
        <v>6761</v>
      </c>
      <c r="E2482" s="195">
        <v>2.31</v>
      </c>
    </row>
    <row r="2483" spans="1:5">
      <c r="A2483">
        <v>39836</v>
      </c>
      <c r="B2483" t="s">
        <v>9254</v>
      </c>
      <c r="C2483" t="s">
        <v>7284</v>
      </c>
      <c r="D2483" t="s">
        <v>6761</v>
      </c>
      <c r="E2483" s="195">
        <v>144.30000000000001</v>
      </c>
    </row>
    <row r="2484" spans="1:5">
      <c r="A2484">
        <v>39830</v>
      </c>
      <c r="B2484" t="s">
        <v>9255</v>
      </c>
      <c r="C2484" t="s">
        <v>7284</v>
      </c>
      <c r="D2484" t="s">
        <v>6761</v>
      </c>
      <c r="E2484" s="195">
        <v>164.58</v>
      </c>
    </row>
    <row r="2485" spans="1:5">
      <c r="A2485">
        <v>39831</v>
      </c>
      <c r="B2485" t="s">
        <v>9256</v>
      </c>
      <c r="C2485" t="s">
        <v>7284</v>
      </c>
      <c r="D2485" t="s">
        <v>6761</v>
      </c>
      <c r="E2485" s="195">
        <v>164.23</v>
      </c>
    </row>
    <row r="2486" spans="1:5">
      <c r="A2486">
        <v>36888</v>
      </c>
      <c r="B2486" t="s">
        <v>9257</v>
      </c>
      <c r="C2486" t="s">
        <v>6785</v>
      </c>
      <c r="D2486" t="s">
        <v>6761</v>
      </c>
      <c r="E2486" s="195">
        <v>7.35</v>
      </c>
    </row>
    <row r="2487" spans="1:5">
      <c r="A2487">
        <v>40527</v>
      </c>
      <c r="B2487" t="s">
        <v>9258</v>
      </c>
      <c r="C2487" t="s">
        <v>6760</v>
      </c>
      <c r="D2487" t="s">
        <v>6768</v>
      </c>
      <c r="E2487" s="196">
        <v>2200.79</v>
      </c>
    </row>
    <row r="2488" spans="1:5">
      <c r="A2488">
        <v>36497</v>
      </c>
      <c r="B2488" t="s">
        <v>9259</v>
      </c>
      <c r="C2488" t="s">
        <v>6760</v>
      </c>
      <c r="D2488" t="s">
        <v>6768</v>
      </c>
      <c r="E2488" s="196">
        <v>2512.44</v>
      </c>
    </row>
    <row r="2489" spans="1:5">
      <c r="A2489">
        <v>36487</v>
      </c>
      <c r="B2489" t="s">
        <v>9260</v>
      </c>
      <c r="C2489" t="s">
        <v>6760</v>
      </c>
      <c r="D2489" t="s">
        <v>6768</v>
      </c>
      <c r="E2489" s="196">
        <v>4374.55</v>
      </c>
    </row>
    <row r="2490" spans="1:5">
      <c r="A2490">
        <v>25952</v>
      </c>
      <c r="B2490" t="s">
        <v>9261</v>
      </c>
      <c r="C2490" t="s">
        <v>6760</v>
      </c>
      <c r="D2490" t="s">
        <v>6768</v>
      </c>
      <c r="E2490" s="196">
        <v>660657.27</v>
      </c>
    </row>
    <row r="2491" spans="1:5">
      <c r="A2491">
        <v>25954</v>
      </c>
      <c r="B2491" t="s">
        <v>9262</v>
      </c>
      <c r="C2491" t="s">
        <v>6760</v>
      </c>
      <c r="D2491" t="s">
        <v>6768</v>
      </c>
      <c r="E2491" s="196">
        <v>1270494.75</v>
      </c>
    </row>
    <row r="2492" spans="1:5">
      <c r="A2492">
        <v>25953</v>
      </c>
      <c r="B2492" t="s">
        <v>9263</v>
      </c>
      <c r="C2492" t="s">
        <v>6760</v>
      </c>
      <c r="D2492" t="s">
        <v>6768</v>
      </c>
      <c r="E2492" s="196">
        <v>2159841.08</v>
      </c>
    </row>
    <row r="2493" spans="1:5">
      <c r="A2493">
        <v>37776</v>
      </c>
      <c r="B2493" t="s">
        <v>9264</v>
      </c>
      <c r="C2493" t="s">
        <v>6760</v>
      </c>
      <c r="D2493" t="s">
        <v>6768</v>
      </c>
      <c r="E2493" s="196">
        <v>132370.65</v>
      </c>
    </row>
    <row r="2494" spans="1:5">
      <c r="A2494">
        <v>37775</v>
      </c>
      <c r="B2494" t="s">
        <v>9265</v>
      </c>
      <c r="C2494" t="s">
        <v>6760</v>
      </c>
      <c r="D2494" t="s">
        <v>6768</v>
      </c>
      <c r="E2494" s="196">
        <v>208493.79</v>
      </c>
    </row>
    <row r="2495" spans="1:5">
      <c r="A2495">
        <v>36491</v>
      </c>
      <c r="B2495" t="s">
        <v>9266</v>
      </c>
      <c r="C2495" t="s">
        <v>6760</v>
      </c>
      <c r="D2495" t="s">
        <v>6768</v>
      </c>
      <c r="E2495" s="196">
        <v>772114.39</v>
      </c>
    </row>
    <row r="2496" spans="1:5">
      <c r="A2496">
        <v>10712</v>
      </c>
      <c r="B2496" t="s">
        <v>9267</v>
      </c>
      <c r="C2496" t="s">
        <v>6760</v>
      </c>
      <c r="D2496" t="s">
        <v>6768</v>
      </c>
      <c r="E2496" s="196">
        <v>52123.44</v>
      </c>
    </row>
    <row r="2497" spans="1:5">
      <c r="A2497">
        <v>3363</v>
      </c>
      <c r="B2497" t="s">
        <v>9268</v>
      </c>
      <c r="C2497" t="s">
        <v>6760</v>
      </c>
      <c r="D2497" t="s">
        <v>6768</v>
      </c>
      <c r="E2497" s="196">
        <v>73316.5</v>
      </c>
    </row>
    <row r="2498" spans="1:5">
      <c r="A2498">
        <v>3365</v>
      </c>
      <c r="B2498" t="s">
        <v>9269</v>
      </c>
      <c r="C2498" t="s">
        <v>6760</v>
      </c>
      <c r="D2498" t="s">
        <v>6768</v>
      </c>
      <c r="E2498" s="196">
        <v>171377.31</v>
      </c>
    </row>
    <row r="2499" spans="1:5">
      <c r="A2499">
        <v>7569</v>
      </c>
      <c r="B2499" t="s">
        <v>9270</v>
      </c>
      <c r="C2499" t="s">
        <v>6760</v>
      </c>
      <c r="D2499" t="s">
        <v>6761</v>
      </c>
      <c r="E2499" s="195">
        <v>45.21</v>
      </c>
    </row>
    <row r="2500" spans="1:5">
      <c r="A2500">
        <v>34349</v>
      </c>
      <c r="B2500" t="s">
        <v>9271</v>
      </c>
      <c r="C2500" t="s">
        <v>6760</v>
      </c>
      <c r="D2500" t="s">
        <v>6761</v>
      </c>
      <c r="E2500" s="195">
        <v>15.38</v>
      </c>
    </row>
    <row r="2501" spans="1:5">
      <c r="A2501">
        <v>11991</v>
      </c>
      <c r="B2501" t="s">
        <v>9272</v>
      </c>
      <c r="C2501" t="s">
        <v>6760</v>
      </c>
      <c r="D2501" t="s">
        <v>6761</v>
      </c>
      <c r="E2501" s="195">
        <v>37.67</v>
      </c>
    </row>
    <row r="2502" spans="1:5">
      <c r="A2502">
        <v>20062</v>
      </c>
      <c r="B2502" t="s">
        <v>9273</v>
      </c>
      <c r="C2502" t="s">
        <v>6760</v>
      </c>
      <c r="D2502" t="s">
        <v>6768</v>
      </c>
      <c r="E2502" s="195">
        <v>11.16</v>
      </c>
    </row>
    <row r="2503" spans="1:5">
      <c r="A2503">
        <v>11029</v>
      </c>
      <c r="B2503" t="s">
        <v>9274</v>
      </c>
      <c r="C2503" t="s">
        <v>8296</v>
      </c>
      <c r="D2503" t="s">
        <v>6761</v>
      </c>
      <c r="E2503" s="195">
        <v>1.17</v>
      </c>
    </row>
    <row r="2504" spans="1:5">
      <c r="A2504">
        <v>4316</v>
      </c>
      <c r="B2504" t="s">
        <v>9275</v>
      </c>
      <c r="C2504" t="s">
        <v>6760</v>
      </c>
      <c r="D2504" t="s">
        <v>6761</v>
      </c>
      <c r="E2504" s="195">
        <v>1.18</v>
      </c>
    </row>
    <row r="2505" spans="1:5">
      <c r="A2505">
        <v>4313</v>
      </c>
      <c r="B2505" t="s">
        <v>9276</v>
      </c>
      <c r="C2505" t="s">
        <v>8296</v>
      </c>
      <c r="D2505" t="s">
        <v>6761</v>
      </c>
      <c r="E2505" s="195">
        <v>1.69</v>
      </c>
    </row>
    <row r="2506" spans="1:5">
      <c r="A2506">
        <v>4317</v>
      </c>
      <c r="B2506" t="s">
        <v>9277</v>
      </c>
      <c r="C2506" t="s">
        <v>6760</v>
      </c>
      <c r="D2506" t="s">
        <v>6761</v>
      </c>
      <c r="E2506" s="195">
        <v>1.93</v>
      </c>
    </row>
    <row r="2507" spans="1:5">
      <c r="A2507">
        <v>4314</v>
      </c>
      <c r="B2507" t="s">
        <v>9278</v>
      </c>
      <c r="C2507" t="s">
        <v>8296</v>
      </c>
      <c r="D2507" t="s">
        <v>6761</v>
      </c>
      <c r="E2507" s="195">
        <v>2.2599999999999998</v>
      </c>
    </row>
    <row r="2508" spans="1:5">
      <c r="A2508">
        <v>10561</v>
      </c>
      <c r="B2508" t="s">
        <v>9279</v>
      </c>
      <c r="C2508" t="s">
        <v>6790</v>
      </c>
      <c r="D2508" t="s">
        <v>6761</v>
      </c>
      <c r="E2508" s="195">
        <v>0.42</v>
      </c>
    </row>
    <row r="2509" spans="1:5">
      <c r="A2509">
        <v>10921</v>
      </c>
      <c r="B2509" t="s">
        <v>9280</v>
      </c>
      <c r="C2509" t="s">
        <v>6760</v>
      </c>
      <c r="D2509" t="s">
        <v>6768</v>
      </c>
      <c r="E2509" s="196">
        <v>3400</v>
      </c>
    </row>
    <row r="2510" spans="1:5">
      <c r="A2510">
        <v>10922</v>
      </c>
      <c r="B2510" t="s">
        <v>9281</v>
      </c>
      <c r="C2510" t="s">
        <v>6760</v>
      </c>
      <c r="D2510" t="s">
        <v>6768</v>
      </c>
      <c r="E2510" s="196">
        <v>3079.63</v>
      </c>
    </row>
    <row r="2511" spans="1:5">
      <c r="A2511">
        <v>10923</v>
      </c>
      <c r="B2511" t="s">
        <v>9282</v>
      </c>
      <c r="C2511" t="s">
        <v>6760</v>
      </c>
      <c r="D2511" t="s">
        <v>6768</v>
      </c>
      <c r="E2511" s="196">
        <v>1820.19</v>
      </c>
    </row>
    <row r="2512" spans="1:5">
      <c r="A2512">
        <v>10924</v>
      </c>
      <c r="B2512" t="s">
        <v>9283</v>
      </c>
      <c r="C2512" t="s">
        <v>6760</v>
      </c>
      <c r="D2512" t="s">
        <v>6768</v>
      </c>
      <c r="E2512" s="196">
        <v>1917.02</v>
      </c>
    </row>
    <row r="2513" spans="1:5">
      <c r="A2513">
        <v>37772</v>
      </c>
      <c r="B2513" t="s">
        <v>9284</v>
      </c>
      <c r="C2513" t="s">
        <v>6760</v>
      </c>
      <c r="D2513" t="s">
        <v>6768</v>
      </c>
      <c r="E2513" s="196">
        <v>114526.71</v>
      </c>
    </row>
    <row r="2514" spans="1:5">
      <c r="A2514">
        <v>37771</v>
      </c>
      <c r="B2514" t="s">
        <v>9285</v>
      </c>
      <c r="C2514" t="s">
        <v>6760</v>
      </c>
      <c r="D2514" t="s">
        <v>6768</v>
      </c>
      <c r="E2514" s="196">
        <v>121838.18</v>
      </c>
    </row>
    <row r="2515" spans="1:5">
      <c r="A2515">
        <v>12770</v>
      </c>
      <c r="B2515" t="s">
        <v>9286</v>
      </c>
      <c r="C2515" t="s">
        <v>6760</v>
      </c>
      <c r="D2515" t="s">
        <v>6768</v>
      </c>
      <c r="E2515" s="195">
        <v>448.97</v>
      </c>
    </row>
    <row r="2516" spans="1:5">
      <c r="A2516">
        <v>12772</v>
      </c>
      <c r="B2516" t="s">
        <v>9287</v>
      </c>
      <c r="C2516" t="s">
        <v>6760</v>
      </c>
      <c r="D2516" t="s">
        <v>6768</v>
      </c>
      <c r="E2516" s="195">
        <v>746.17</v>
      </c>
    </row>
    <row r="2517" spans="1:5">
      <c r="A2517">
        <v>12768</v>
      </c>
      <c r="B2517" t="s">
        <v>9288</v>
      </c>
      <c r="C2517" t="s">
        <v>6760</v>
      </c>
      <c r="D2517" t="s">
        <v>6768</v>
      </c>
      <c r="E2517" s="196">
        <v>1049.7</v>
      </c>
    </row>
    <row r="2518" spans="1:5">
      <c r="A2518">
        <v>12775</v>
      </c>
      <c r="B2518" t="s">
        <v>9289</v>
      </c>
      <c r="C2518" t="s">
        <v>6760</v>
      </c>
      <c r="D2518" t="s">
        <v>6768</v>
      </c>
      <c r="E2518" s="195">
        <v>328.82</v>
      </c>
    </row>
    <row r="2519" spans="1:5">
      <c r="A2519">
        <v>12769</v>
      </c>
      <c r="B2519" t="s">
        <v>9290</v>
      </c>
      <c r="C2519" t="s">
        <v>6760</v>
      </c>
      <c r="D2519" t="s">
        <v>6768</v>
      </c>
      <c r="E2519" s="195">
        <v>86</v>
      </c>
    </row>
    <row r="2520" spans="1:5">
      <c r="A2520">
        <v>12773</v>
      </c>
      <c r="B2520" t="s">
        <v>9291</v>
      </c>
      <c r="C2520" t="s">
        <v>6760</v>
      </c>
      <c r="D2520" t="s">
        <v>6768</v>
      </c>
      <c r="E2520" s="195">
        <v>92.32</v>
      </c>
    </row>
    <row r="2521" spans="1:5">
      <c r="A2521">
        <v>12774</v>
      </c>
      <c r="B2521" t="s">
        <v>9292</v>
      </c>
      <c r="C2521" t="s">
        <v>6760</v>
      </c>
      <c r="D2521" t="s">
        <v>6768</v>
      </c>
      <c r="E2521" s="195">
        <v>113.82</v>
      </c>
    </row>
    <row r="2522" spans="1:5">
      <c r="A2522">
        <v>12776</v>
      </c>
      <c r="B2522" t="s">
        <v>9293</v>
      </c>
      <c r="C2522" t="s">
        <v>6760</v>
      </c>
      <c r="D2522" t="s">
        <v>6768</v>
      </c>
      <c r="E2522" s="196">
        <v>1694.7</v>
      </c>
    </row>
    <row r="2523" spans="1:5">
      <c r="A2523">
        <v>12777</v>
      </c>
      <c r="B2523" t="s">
        <v>9294</v>
      </c>
      <c r="C2523" t="s">
        <v>6760</v>
      </c>
      <c r="D2523" t="s">
        <v>6768</v>
      </c>
      <c r="E2523" s="196">
        <v>2213.23</v>
      </c>
    </row>
    <row r="2524" spans="1:5">
      <c r="A2524">
        <v>3391</v>
      </c>
      <c r="B2524" t="s">
        <v>9295</v>
      </c>
      <c r="C2524" t="s">
        <v>6760</v>
      </c>
      <c r="D2524" t="s">
        <v>6761</v>
      </c>
      <c r="E2524" s="195">
        <v>44.87</v>
      </c>
    </row>
    <row r="2525" spans="1:5">
      <c r="A2525">
        <v>3389</v>
      </c>
      <c r="B2525" t="s">
        <v>9296</v>
      </c>
      <c r="C2525" t="s">
        <v>6760</v>
      </c>
      <c r="D2525" t="s">
        <v>6765</v>
      </c>
      <c r="E2525" s="195">
        <v>23.28</v>
      </c>
    </row>
    <row r="2526" spans="1:5">
      <c r="A2526">
        <v>3390</v>
      </c>
      <c r="B2526" t="s">
        <v>9297</v>
      </c>
      <c r="C2526" t="s">
        <v>6760</v>
      </c>
      <c r="D2526" t="s">
        <v>6761</v>
      </c>
      <c r="E2526" s="195">
        <v>26.2</v>
      </c>
    </row>
    <row r="2527" spans="1:5">
      <c r="A2527">
        <v>12873</v>
      </c>
      <c r="B2527" t="s">
        <v>9298</v>
      </c>
      <c r="C2527" t="s">
        <v>6767</v>
      </c>
      <c r="D2527" t="s">
        <v>6761</v>
      </c>
      <c r="E2527" s="195">
        <v>13.61</v>
      </c>
    </row>
    <row r="2528" spans="1:5">
      <c r="A2528">
        <v>41076</v>
      </c>
      <c r="B2528" t="s">
        <v>9299</v>
      </c>
      <c r="C2528" t="s">
        <v>6970</v>
      </c>
      <c r="D2528" t="s">
        <v>6761</v>
      </c>
      <c r="E2528" s="196">
        <v>2413.4</v>
      </c>
    </row>
    <row r="2529" spans="1:5">
      <c r="A2529">
        <v>140</v>
      </c>
      <c r="B2529" t="s">
        <v>9300</v>
      </c>
      <c r="C2529" t="s">
        <v>6790</v>
      </c>
      <c r="D2529" t="s">
        <v>6761</v>
      </c>
      <c r="E2529" s="195">
        <v>12.33</v>
      </c>
    </row>
    <row r="2530" spans="1:5">
      <c r="A2530">
        <v>151</v>
      </c>
      <c r="B2530" t="s">
        <v>9301</v>
      </c>
      <c r="C2530" t="s">
        <v>6839</v>
      </c>
      <c r="D2530" t="s">
        <v>6761</v>
      </c>
      <c r="E2530" s="195">
        <v>18.190000000000001</v>
      </c>
    </row>
    <row r="2531" spans="1:5">
      <c r="A2531">
        <v>7340</v>
      </c>
      <c r="B2531" t="s">
        <v>9302</v>
      </c>
      <c r="C2531" t="s">
        <v>6839</v>
      </c>
      <c r="D2531" t="s">
        <v>6761</v>
      </c>
      <c r="E2531" s="195">
        <v>20.98</v>
      </c>
    </row>
    <row r="2532" spans="1:5">
      <c r="A2532">
        <v>2701</v>
      </c>
      <c r="B2532" t="s">
        <v>9303</v>
      </c>
      <c r="C2532" t="s">
        <v>6767</v>
      </c>
      <c r="D2532" t="s">
        <v>6761</v>
      </c>
      <c r="E2532" s="195">
        <v>9.5399999999999991</v>
      </c>
    </row>
    <row r="2533" spans="1:5">
      <c r="A2533">
        <v>40929</v>
      </c>
      <c r="B2533" t="s">
        <v>9304</v>
      </c>
      <c r="C2533" t="s">
        <v>6970</v>
      </c>
      <c r="D2533" t="s">
        <v>6761</v>
      </c>
      <c r="E2533" s="196">
        <v>1691.74</v>
      </c>
    </row>
    <row r="2534" spans="1:5">
      <c r="A2534">
        <v>38114</v>
      </c>
      <c r="B2534" t="s">
        <v>9305</v>
      </c>
      <c r="C2534" t="s">
        <v>6760</v>
      </c>
      <c r="D2534" t="s">
        <v>6761</v>
      </c>
      <c r="E2534" s="195">
        <v>12.59</v>
      </c>
    </row>
    <row r="2535" spans="1:5">
      <c r="A2535">
        <v>38064</v>
      </c>
      <c r="B2535" t="s">
        <v>9306</v>
      </c>
      <c r="C2535" t="s">
        <v>6760</v>
      </c>
      <c r="D2535" t="s">
        <v>6761</v>
      </c>
      <c r="E2535" s="195">
        <v>14.08</v>
      </c>
    </row>
    <row r="2536" spans="1:5">
      <c r="A2536">
        <v>38115</v>
      </c>
      <c r="B2536" t="s">
        <v>9307</v>
      </c>
      <c r="C2536" t="s">
        <v>6760</v>
      </c>
      <c r="D2536" t="s">
        <v>6761</v>
      </c>
      <c r="E2536" s="195">
        <v>13.44</v>
      </c>
    </row>
    <row r="2537" spans="1:5">
      <c r="A2537">
        <v>38065</v>
      </c>
      <c r="B2537" t="s">
        <v>9308</v>
      </c>
      <c r="C2537" t="s">
        <v>6760</v>
      </c>
      <c r="D2537" t="s">
        <v>6761</v>
      </c>
      <c r="E2537" s="195">
        <v>19.98</v>
      </c>
    </row>
    <row r="2538" spans="1:5">
      <c r="A2538">
        <v>38078</v>
      </c>
      <c r="B2538" t="s">
        <v>9309</v>
      </c>
      <c r="C2538" t="s">
        <v>6760</v>
      </c>
      <c r="D2538" t="s">
        <v>6761</v>
      </c>
      <c r="E2538" s="195">
        <v>11.65</v>
      </c>
    </row>
    <row r="2539" spans="1:5">
      <c r="A2539">
        <v>38113</v>
      </c>
      <c r="B2539" t="s">
        <v>9310</v>
      </c>
      <c r="C2539" t="s">
        <v>6760</v>
      </c>
      <c r="D2539" t="s">
        <v>6761</v>
      </c>
      <c r="E2539" s="195">
        <v>6.33</v>
      </c>
    </row>
    <row r="2540" spans="1:5">
      <c r="A2540">
        <v>38063</v>
      </c>
      <c r="B2540" t="s">
        <v>9311</v>
      </c>
      <c r="C2540" t="s">
        <v>6760</v>
      </c>
      <c r="D2540" t="s">
        <v>6761</v>
      </c>
      <c r="E2540" s="195">
        <v>6.79</v>
      </c>
    </row>
    <row r="2541" spans="1:5">
      <c r="A2541">
        <v>38080</v>
      </c>
      <c r="B2541" t="s">
        <v>9312</v>
      </c>
      <c r="C2541" t="s">
        <v>6760</v>
      </c>
      <c r="D2541" t="s">
        <v>6761</v>
      </c>
      <c r="E2541" s="195">
        <v>20.239999999999998</v>
      </c>
    </row>
    <row r="2542" spans="1:5">
      <c r="A2542">
        <v>38069</v>
      </c>
      <c r="B2542" t="s">
        <v>9313</v>
      </c>
      <c r="C2542" t="s">
        <v>6760</v>
      </c>
      <c r="D2542" t="s">
        <v>6761</v>
      </c>
      <c r="E2542" s="195">
        <v>11.07</v>
      </c>
    </row>
    <row r="2543" spans="1:5">
      <c r="A2543">
        <v>38077</v>
      </c>
      <c r="B2543" t="s">
        <v>9314</v>
      </c>
      <c r="C2543" t="s">
        <v>6760</v>
      </c>
      <c r="D2543" t="s">
        <v>6761</v>
      </c>
      <c r="E2543" s="195">
        <v>10.82</v>
      </c>
    </row>
    <row r="2544" spans="1:5">
      <c r="A2544">
        <v>38073</v>
      </c>
      <c r="B2544" t="s">
        <v>9315</v>
      </c>
      <c r="C2544" t="s">
        <v>6760</v>
      </c>
      <c r="D2544" t="s">
        <v>6761</v>
      </c>
      <c r="E2544" s="195">
        <v>16.48</v>
      </c>
    </row>
    <row r="2545" spans="1:5">
      <c r="A2545">
        <v>38112</v>
      </c>
      <c r="B2545" t="s">
        <v>9316</v>
      </c>
      <c r="C2545" t="s">
        <v>6760</v>
      </c>
      <c r="D2545" t="s">
        <v>6761</v>
      </c>
      <c r="E2545" s="195">
        <v>4.8600000000000003</v>
      </c>
    </row>
    <row r="2546" spans="1:5">
      <c r="A2546">
        <v>38062</v>
      </c>
      <c r="B2546" t="s">
        <v>9317</v>
      </c>
      <c r="C2546" t="s">
        <v>6760</v>
      </c>
      <c r="D2546" t="s">
        <v>6761</v>
      </c>
      <c r="E2546" s="195">
        <v>4.99</v>
      </c>
    </row>
    <row r="2547" spans="1:5">
      <c r="A2547">
        <v>12128</v>
      </c>
      <c r="B2547" t="s">
        <v>9318</v>
      </c>
      <c r="C2547" t="s">
        <v>6760</v>
      </c>
      <c r="D2547" t="s">
        <v>6761</v>
      </c>
      <c r="E2547" s="195">
        <v>6.67</v>
      </c>
    </row>
    <row r="2548" spans="1:5">
      <c r="A2548">
        <v>12129</v>
      </c>
      <c r="B2548" t="s">
        <v>9319</v>
      </c>
      <c r="C2548" t="s">
        <v>6760</v>
      </c>
      <c r="D2548" t="s">
        <v>6761</v>
      </c>
      <c r="E2548" s="195">
        <v>8.81</v>
      </c>
    </row>
    <row r="2549" spans="1:5">
      <c r="A2549">
        <v>38081</v>
      </c>
      <c r="B2549" t="s">
        <v>9320</v>
      </c>
      <c r="C2549" t="s">
        <v>6760</v>
      </c>
      <c r="D2549" t="s">
        <v>6761</v>
      </c>
      <c r="E2549" s="195">
        <v>17.170000000000002</v>
      </c>
    </row>
    <row r="2550" spans="1:5">
      <c r="A2550">
        <v>38070</v>
      </c>
      <c r="B2550" t="s">
        <v>9321</v>
      </c>
      <c r="C2550" t="s">
        <v>6760</v>
      </c>
      <c r="D2550" t="s">
        <v>6761</v>
      </c>
      <c r="E2550" s="195">
        <v>11.83</v>
      </c>
    </row>
    <row r="2551" spans="1:5">
      <c r="A2551">
        <v>38074</v>
      </c>
      <c r="B2551" t="s">
        <v>9322</v>
      </c>
      <c r="C2551" t="s">
        <v>6760</v>
      </c>
      <c r="D2551" t="s">
        <v>6761</v>
      </c>
      <c r="E2551" s="195">
        <v>17.989999999999998</v>
      </c>
    </row>
    <row r="2552" spans="1:5">
      <c r="A2552">
        <v>38079</v>
      </c>
      <c r="B2552" t="s">
        <v>9323</v>
      </c>
      <c r="C2552" t="s">
        <v>6760</v>
      </c>
      <c r="D2552" t="s">
        <v>6761</v>
      </c>
      <c r="E2552" s="195">
        <v>15.44</v>
      </c>
    </row>
    <row r="2553" spans="1:5">
      <c r="A2553">
        <v>38072</v>
      </c>
      <c r="B2553" t="s">
        <v>9324</v>
      </c>
      <c r="C2553" t="s">
        <v>6760</v>
      </c>
      <c r="D2553" t="s">
        <v>6761</v>
      </c>
      <c r="E2553" s="195">
        <v>14.84</v>
      </c>
    </row>
    <row r="2554" spans="1:5">
      <c r="A2554">
        <v>38068</v>
      </c>
      <c r="B2554" t="s">
        <v>9325</v>
      </c>
      <c r="C2554" t="s">
        <v>6760</v>
      </c>
      <c r="D2554" t="s">
        <v>6761</v>
      </c>
      <c r="E2554" s="195">
        <v>10.24</v>
      </c>
    </row>
    <row r="2555" spans="1:5">
      <c r="A2555">
        <v>38071</v>
      </c>
      <c r="B2555" t="s">
        <v>9326</v>
      </c>
      <c r="C2555" t="s">
        <v>6760</v>
      </c>
      <c r="D2555" t="s">
        <v>6761</v>
      </c>
      <c r="E2555" s="195">
        <v>12.24</v>
      </c>
    </row>
    <row r="2556" spans="1:5">
      <c r="A2556">
        <v>38412</v>
      </c>
      <c r="B2556" t="s">
        <v>9327</v>
      </c>
      <c r="C2556" t="s">
        <v>6760</v>
      </c>
      <c r="D2556" t="s">
        <v>6765</v>
      </c>
      <c r="E2556" s="196">
        <v>1464.89</v>
      </c>
    </row>
    <row r="2557" spans="1:5">
      <c r="A2557">
        <v>3405</v>
      </c>
      <c r="B2557" t="s">
        <v>9328</v>
      </c>
      <c r="C2557" t="s">
        <v>6760</v>
      </c>
      <c r="D2557" t="s">
        <v>6768</v>
      </c>
      <c r="E2557" s="195">
        <v>63.25</v>
      </c>
    </row>
    <row r="2558" spans="1:5">
      <c r="A2558">
        <v>3394</v>
      </c>
      <c r="B2558" t="s">
        <v>9329</v>
      </c>
      <c r="C2558" t="s">
        <v>6760</v>
      </c>
      <c r="D2558" t="s">
        <v>6768</v>
      </c>
      <c r="E2558" s="195">
        <v>333.87</v>
      </c>
    </row>
    <row r="2559" spans="1:5">
      <c r="A2559">
        <v>3393</v>
      </c>
      <c r="B2559" t="s">
        <v>9330</v>
      </c>
      <c r="C2559" t="s">
        <v>6760</v>
      </c>
      <c r="D2559" t="s">
        <v>6768</v>
      </c>
      <c r="E2559" s="195">
        <v>568.45000000000005</v>
      </c>
    </row>
    <row r="2560" spans="1:5">
      <c r="A2560">
        <v>3406</v>
      </c>
      <c r="B2560" t="s">
        <v>9331</v>
      </c>
      <c r="C2560" t="s">
        <v>6760</v>
      </c>
      <c r="D2560" t="s">
        <v>6768</v>
      </c>
      <c r="E2560" s="195">
        <v>19.36</v>
      </c>
    </row>
    <row r="2561" spans="1:5">
      <c r="A2561">
        <v>3395</v>
      </c>
      <c r="B2561" t="s">
        <v>9332</v>
      </c>
      <c r="C2561" t="s">
        <v>6760</v>
      </c>
      <c r="D2561" t="s">
        <v>6768</v>
      </c>
      <c r="E2561" s="195">
        <v>81.67</v>
      </c>
    </row>
    <row r="2562" spans="1:5">
      <c r="A2562">
        <v>3398</v>
      </c>
      <c r="B2562" t="s">
        <v>9333</v>
      </c>
      <c r="C2562" t="s">
        <v>6760</v>
      </c>
      <c r="D2562" t="s">
        <v>6768</v>
      </c>
      <c r="E2562" s="195">
        <v>3.88</v>
      </c>
    </row>
    <row r="2563" spans="1:5">
      <c r="A2563">
        <v>34379</v>
      </c>
      <c r="B2563" t="s">
        <v>9334</v>
      </c>
      <c r="C2563" t="s">
        <v>6760</v>
      </c>
      <c r="D2563" t="s">
        <v>6761</v>
      </c>
      <c r="E2563" s="195">
        <v>224.08</v>
      </c>
    </row>
    <row r="2564" spans="1:5">
      <c r="A2564">
        <v>34378</v>
      </c>
      <c r="B2564" t="s">
        <v>9335</v>
      </c>
      <c r="C2564" t="s">
        <v>6760</v>
      </c>
      <c r="D2564" t="s">
        <v>6761</v>
      </c>
      <c r="E2564" s="195">
        <v>180.48</v>
      </c>
    </row>
    <row r="2565" spans="1:5">
      <c r="A2565">
        <v>34377</v>
      </c>
      <c r="B2565" t="s">
        <v>9336</v>
      </c>
      <c r="C2565" t="s">
        <v>6760</v>
      </c>
      <c r="D2565" t="s">
        <v>6761</v>
      </c>
      <c r="E2565" s="195">
        <v>166.44</v>
      </c>
    </row>
    <row r="2566" spans="1:5">
      <c r="A2566">
        <v>581</v>
      </c>
      <c r="B2566" t="s">
        <v>9337</v>
      </c>
      <c r="C2566" t="s">
        <v>6764</v>
      </c>
      <c r="D2566" t="s">
        <v>6761</v>
      </c>
      <c r="E2566" s="195">
        <v>316.13</v>
      </c>
    </row>
    <row r="2567" spans="1:5">
      <c r="A2567">
        <v>40662</v>
      </c>
      <c r="B2567" t="s">
        <v>9338</v>
      </c>
      <c r="C2567" t="s">
        <v>6760</v>
      </c>
      <c r="D2567" t="s">
        <v>6768</v>
      </c>
      <c r="E2567" s="195">
        <v>201.19</v>
      </c>
    </row>
    <row r="2568" spans="1:5">
      <c r="A2568">
        <v>3437</v>
      </c>
      <c r="B2568" t="s">
        <v>9339</v>
      </c>
      <c r="C2568" t="s">
        <v>6764</v>
      </c>
      <c r="D2568" t="s">
        <v>6768</v>
      </c>
      <c r="E2568" s="195">
        <v>558.88</v>
      </c>
    </row>
    <row r="2569" spans="1:5">
      <c r="A2569">
        <v>11183</v>
      </c>
      <c r="B2569" t="s">
        <v>9340</v>
      </c>
      <c r="C2569" t="s">
        <v>6760</v>
      </c>
      <c r="D2569" t="s">
        <v>6768</v>
      </c>
      <c r="E2569" s="195">
        <v>338.44</v>
      </c>
    </row>
    <row r="2570" spans="1:5">
      <c r="A2570">
        <v>11190</v>
      </c>
      <c r="B2570" t="s">
        <v>9341</v>
      </c>
      <c r="C2570" t="s">
        <v>6760</v>
      </c>
      <c r="D2570" t="s">
        <v>6768</v>
      </c>
      <c r="E2570" s="195">
        <v>157</v>
      </c>
    </row>
    <row r="2571" spans="1:5">
      <c r="A2571">
        <v>616</v>
      </c>
      <c r="B2571" t="s">
        <v>9342</v>
      </c>
      <c r="C2571" t="s">
        <v>6760</v>
      </c>
      <c r="D2571" t="s">
        <v>6768</v>
      </c>
      <c r="E2571" s="195">
        <v>184.64</v>
      </c>
    </row>
    <row r="2572" spans="1:5">
      <c r="A2572">
        <v>615</v>
      </c>
      <c r="B2572" t="s">
        <v>9342</v>
      </c>
      <c r="C2572" t="s">
        <v>6764</v>
      </c>
      <c r="D2572" t="s">
        <v>6768</v>
      </c>
      <c r="E2572" s="195">
        <v>384.67</v>
      </c>
    </row>
    <row r="2573" spans="1:5">
      <c r="A2573">
        <v>11192</v>
      </c>
      <c r="B2573" t="s">
        <v>9343</v>
      </c>
      <c r="C2573" t="s">
        <v>6760</v>
      </c>
      <c r="D2573" t="s">
        <v>6768</v>
      </c>
      <c r="E2573" s="195">
        <v>288.87</v>
      </c>
    </row>
    <row r="2574" spans="1:5">
      <c r="A2574">
        <v>11231</v>
      </c>
      <c r="B2574" t="s">
        <v>9343</v>
      </c>
      <c r="C2574" t="s">
        <v>6764</v>
      </c>
      <c r="D2574" t="s">
        <v>6768</v>
      </c>
      <c r="E2574" s="195">
        <v>451.36</v>
      </c>
    </row>
    <row r="2575" spans="1:5">
      <c r="A2575">
        <v>3428</v>
      </c>
      <c r="B2575" t="s">
        <v>9344</v>
      </c>
      <c r="C2575" t="s">
        <v>6764</v>
      </c>
      <c r="D2575" t="s">
        <v>6768</v>
      </c>
      <c r="E2575" s="195">
        <v>829</v>
      </c>
    </row>
    <row r="2576" spans="1:5">
      <c r="A2576">
        <v>3429</v>
      </c>
      <c r="B2576" t="s">
        <v>9345</v>
      </c>
      <c r="C2576" t="s">
        <v>6764</v>
      </c>
      <c r="D2576" t="s">
        <v>6768</v>
      </c>
      <c r="E2576" s="195">
        <v>473.64</v>
      </c>
    </row>
    <row r="2577" spans="1:5">
      <c r="A2577">
        <v>34371</v>
      </c>
      <c r="B2577" t="s">
        <v>9346</v>
      </c>
      <c r="C2577" t="s">
        <v>6760</v>
      </c>
      <c r="D2577" t="s">
        <v>6761</v>
      </c>
      <c r="E2577" s="195">
        <v>609.24</v>
      </c>
    </row>
    <row r="2578" spans="1:5">
      <c r="A2578">
        <v>34370</v>
      </c>
      <c r="B2578" t="s">
        <v>9347</v>
      </c>
      <c r="C2578" t="s">
        <v>6760</v>
      </c>
      <c r="D2578" t="s">
        <v>6761</v>
      </c>
      <c r="E2578" s="195">
        <v>505.24</v>
      </c>
    </row>
    <row r="2579" spans="1:5">
      <c r="A2579">
        <v>34372</v>
      </c>
      <c r="B2579" t="s">
        <v>9348</v>
      </c>
      <c r="C2579" t="s">
        <v>6760</v>
      </c>
      <c r="D2579" t="s">
        <v>6761</v>
      </c>
      <c r="E2579" s="195">
        <v>702.86</v>
      </c>
    </row>
    <row r="2580" spans="1:5">
      <c r="A2580">
        <v>34373</v>
      </c>
      <c r="B2580" t="s">
        <v>9349</v>
      </c>
      <c r="C2580" t="s">
        <v>6760</v>
      </c>
      <c r="D2580" t="s">
        <v>6761</v>
      </c>
      <c r="E2580" s="195">
        <v>870.04</v>
      </c>
    </row>
    <row r="2581" spans="1:5">
      <c r="A2581">
        <v>36896</v>
      </c>
      <c r="B2581" t="s">
        <v>9350</v>
      </c>
      <c r="C2581" t="s">
        <v>6760</v>
      </c>
      <c r="D2581" t="s">
        <v>6765</v>
      </c>
      <c r="E2581" s="195">
        <v>289.89999999999998</v>
      </c>
    </row>
    <row r="2582" spans="1:5">
      <c r="A2582">
        <v>34367</v>
      </c>
      <c r="B2582" t="s">
        <v>9351</v>
      </c>
      <c r="C2582" t="s">
        <v>6760</v>
      </c>
      <c r="D2582" t="s">
        <v>6761</v>
      </c>
      <c r="E2582" s="195">
        <v>340.52</v>
      </c>
    </row>
    <row r="2583" spans="1:5">
      <c r="A2583">
        <v>36897</v>
      </c>
      <c r="B2583" t="s">
        <v>9352</v>
      </c>
      <c r="C2583" t="s">
        <v>6760</v>
      </c>
      <c r="D2583" t="s">
        <v>6761</v>
      </c>
      <c r="E2583" s="195">
        <v>401.56</v>
      </c>
    </row>
    <row r="2584" spans="1:5">
      <c r="A2584">
        <v>36884</v>
      </c>
      <c r="B2584" t="s">
        <v>9352</v>
      </c>
      <c r="C2584" t="s">
        <v>6764</v>
      </c>
      <c r="D2584" t="s">
        <v>6761</v>
      </c>
      <c r="E2584" s="195">
        <v>282.02999999999997</v>
      </c>
    </row>
    <row r="2585" spans="1:5">
      <c r="A2585">
        <v>597</v>
      </c>
      <c r="B2585" t="s">
        <v>9353</v>
      </c>
      <c r="C2585" t="s">
        <v>6764</v>
      </c>
      <c r="D2585" t="s">
        <v>6761</v>
      </c>
      <c r="E2585" s="195">
        <v>296.60000000000002</v>
      </c>
    </row>
    <row r="2586" spans="1:5">
      <c r="A2586">
        <v>34369</v>
      </c>
      <c r="B2586" t="s">
        <v>9354</v>
      </c>
      <c r="C2586" t="s">
        <v>6760</v>
      </c>
      <c r="D2586" t="s">
        <v>6761</v>
      </c>
      <c r="E2586" s="195">
        <v>475.76</v>
      </c>
    </row>
    <row r="2587" spans="1:5">
      <c r="A2587">
        <v>34362</v>
      </c>
      <c r="B2587" t="s">
        <v>9355</v>
      </c>
      <c r="C2587" t="s">
        <v>6760</v>
      </c>
      <c r="D2587" t="s">
        <v>6761</v>
      </c>
      <c r="E2587" s="195">
        <v>330.12</v>
      </c>
    </row>
    <row r="2588" spans="1:5">
      <c r="A2588">
        <v>34363</v>
      </c>
      <c r="B2588" t="s">
        <v>9356</v>
      </c>
      <c r="C2588" t="s">
        <v>6760</v>
      </c>
      <c r="D2588" t="s">
        <v>6761</v>
      </c>
      <c r="E2588" s="195">
        <v>373.12</v>
      </c>
    </row>
    <row r="2589" spans="1:5">
      <c r="A2589">
        <v>34364</v>
      </c>
      <c r="B2589" t="s">
        <v>9357</v>
      </c>
      <c r="C2589" t="s">
        <v>6760</v>
      </c>
      <c r="D2589" t="s">
        <v>6761</v>
      </c>
      <c r="E2589" s="195">
        <v>465.36</v>
      </c>
    </row>
    <row r="2590" spans="1:5">
      <c r="A2590">
        <v>34365</v>
      </c>
      <c r="B2590" t="s">
        <v>9358</v>
      </c>
      <c r="C2590" t="s">
        <v>6760</v>
      </c>
      <c r="D2590" t="s">
        <v>6761</v>
      </c>
      <c r="E2590" s="195">
        <v>524.30999999999995</v>
      </c>
    </row>
    <row r="2591" spans="1:5">
      <c r="A2591">
        <v>11199</v>
      </c>
      <c r="B2591" t="s">
        <v>9359</v>
      </c>
      <c r="C2591" t="s">
        <v>6760</v>
      </c>
      <c r="D2591" t="s">
        <v>6768</v>
      </c>
      <c r="E2591" s="195">
        <v>867.08</v>
      </c>
    </row>
    <row r="2592" spans="1:5">
      <c r="A2592">
        <v>34801</v>
      </c>
      <c r="B2592" t="s">
        <v>9360</v>
      </c>
      <c r="C2592" t="s">
        <v>6760</v>
      </c>
      <c r="D2592" t="s">
        <v>6768</v>
      </c>
      <c r="E2592" s="196">
        <v>1087.69</v>
      </c>
    </row>
    <row r="2593" spans="1:5">
      <c r="A2593">
        <v>34799</v>
      </c>
      <c r="B2593" t="s">
        <v>9361</v>
      </c>
      <c r="C2593" t="s">
        <v>6760</v>
      </c>
      <c r="D2593" t="s">
        <v>6768</v>
      </c>
      <c r="E2593" s="196">
        <v>1341.35</v>
      </c>
    </row>
    <row r="2594" spans="1:5">
      <c r="A2594">
        <v>622</v>
      </c>
      <c r="B2594" t="s">
        <v>9362</v>
      </c>
      <c r="C2594" t="s">
        <v>6760</v>
      </c>
      <c r="D2594" t="s">
        <v>6768</v>
      </c>
      <c r="E2594" s="195">
        <v>603.88</v>
      </c>
    </row>
    <row r="2595" spans="1:5">
      <c r="A2595">
        <v>34805</v>
      </c>
      <c r="B2595" t="s">
        <v>9363</v>
      </c>
      <c r="C2595" t="s">
        <v>6764</v>
      </c>
      <c r="D2595" t="s">
        <v>6768</v>
      </c>
      <c r="E2595" s="195">
        <v>451.96</v>
      </c>
    </row>
    <row r="2596" spans="1:5">
      <c r="A2596">
        <v>34803</v>
      </c>
      <c r="B2596" t="s">
        <v>9364</v>
      </c>
      <c r="C2596" t="s">
        <v>6760</v>
      </c>
      <c r="D2596" t="s">
        <v>6768</v>
      </c>
      <c r="E2596" s="195">
        <v>546.52</v>
      </c>
    </row>
    <row r="2597" spans="1:5">
      <c r="A2597">
        <v>606</v>
      </c>
      <c r="B2597" t="s">
        <v>9365</v>
      </c>
      <c r="C2597" t="s">
        <v>6764</v>
      </c>
      <c r="D2597" t="s">
        <v>6768</v>
      </c>
      <c r="E2597" s="195">
        <v>604.27</v>
      </c>
    </row>
    <row r="2598" spans="1:5">
      <c r="A2598">
        <v>11227</v>
      </c>
      <c r="B2598" t="s">
        <v>9366</v>
      </c>
      <c r="C2598" t="s">
        <v>6760</v>
      </c>
      <c r="D2598" t="s">
        <v>6768</v>
      </c>
      <c r="E2598" s="195">
        <v>640.02</v>
      </c>
    </row>
    <row r="2599" spans="1:5">
      <c r="A2599">
        <v>11193</v>
      </c>
      <c r="B2599" t="s">
        <v>9367</v>
      </c>
      <c r="C2599" t="s">
        <v>6764</v>
      </c>
      <c r="D2599" t="s">
        <v>6768</v>
      </c>
      <c r="E2599" s="195">
        <v>612.66999999999996</v>
      </c>
    </row>
    <row r="2600" spans="1:5">
      <c r="A2600">
        <v>11194</v>
      </c>
      <c r="B2600" t="s">
        <v>9368</v>
      </c>
      <c r="C2600" t="s">
        <v>6764</v>
      </c>
      <c r="D2600" t="s">
        <v>6768</v>
      </c>
      <c r="E2600" s="195">
        <v>551.64</v>
      </c>
    </row>
    <row r="2601" spans="1:5">
      <c r="A2601">
        <v>605</v>
      </c>
      <c r="B2601" t="s">
        <v>9369</v>
      </c>
      <c r="C2601" t="s">
        <v>6764</v>
      </c>
      <c r="D2601" t="s">
        <v>6768</v>
      </c>
      <c r="E2601" s="195">
        <v>692.8</v>
      </c>
    </row>
    <row r="2602" spans="1:5">
      <c r="A2602">
        <v>11197</v>
      </c>
      <c r="B2602" t="s">
        <v>9370</v>
      </c>
      <c r="C2602" t="s">
        <v>6760</v>
      </c>
      <c r="D2602" t="s">
        <v>6768</v>
      </c>
      <c r="E2602" s="195">
        <v>839.06</v>
      </c>
    </row>
    <row r="2603" spans="1:5">
      <c r="A2603">
        <v>40659</v>
      </c>
      <c r="B2603" t="s">
        <v>9371</v>
      </c>
      <c r="C2603" t="s">
        <v>6764</v>
      </c>
      <c r="D2603" t="s">
        <v>6768</v>
      </c>
      <c r="E2603" s="195">
        <v>790.73</v>
      </c>
    </row>
    <row r="2604" spans="1:5">
      <c r="A2604">
        <v>40660</v>
      </c>
      <c r="B2604" t="s">
        <v>9372</v>
      </c>
      <c r="C2604" t="s">
        <v>6764</v>
      </c>
      <c r="D2604" t="s">
        <v>6768</v>
      </c>
      <c r="E2604" s="196">
        <v>1002.16</v>
      </c>
    </row>
    <row r="2605" spans="1:5">
      <c r="A2605">
        <v>40661</v>
      </c>
      <c r="B2605" t="s">
        <v>9373</v>
      </c>
      <c r="C2605" t="s">
        <v>6764</v>
      </c>
      <c r="D2605" t="s">
        <v>6768</v>
      </c>
      <c r="E2605" s="195">
        <v>616.15</v>
      </c>
    </row>
    <row r="2606" spans="1:5">
      <c r="A2606">
        <v>3421</v>
      </c>
      <c r="B2606" t="s">
        <v>9374</v>
      </c>
      <c r="C2606" t="s">
        <v>6764</v>
      </c>
      <c r="D2606" t="s">
        <v>6768</v>
      </c>
      <c r="E2606" s="195">
        <v>620.87</v>
      </c>
    </row>
    <row r="2607" spans="1:5">
      <c r="A2607">
        <v>599</v>
      </c>
      <c r="B2607" t="s">
        <v>9375</v>
      </c>
      <c r="C2607" t="s">
        <v>6764</v>
      </c>
      <c r="D2607" t="s">
        <v>6761</v>
      </c>
      <c r="E2607" s="195">
        <v>251.4</v>
      </c>
    </row>
    <row r="2608" spans="1:5">
      <c r="A2608">
        <v>34380</v>
      </c>
      <c r="B2608" t="s">
        <v>9376</v>
      </c>
      <c r="C2608" t="s">
        <v>6760</v>
      </c>
      <c r="D2608" t="s">
        <v>6761</v>
      </c>
      <c r="E2608" s="195">
        <v>130.38</v>
      </c>
    </row>
    <row r="2609" spans="1:5">
      <c r="A2609">
        <v>34381</v>
      </c>
      <c r="B2609" t="s">
        <v>9377</v>
      </c>
      <c r="C2609" t="s">
        <v>6760</v>
      </c>
      <c r="D2609" t="s">
        <v>6761</v>
      </c>
      <c r="E2609" s="195">
        <v>169.91</v>
      </c>
    </row>
    <row r="2610" spans="1:5">
      <c r="A2610">
        <v>601</v>
      </c>
      <c r="B2610" t="s">
        <v>9377</v>
      </c>
      <c r="C2610" t="s">
        <v>6764</v>
      </c>
      <c r="D2610" t="s">
        <v>6761</v>
      </c>
      <c r="E2610" s="195">
        <v>339.14</v>
      </c>
    </row>
    <row r="2611" spans="1:5">
      <c r="A2611">
        <v>3423</v>
      </c>
      <c r="B2611" t="s">
        <v>9378</v>
      </c>
      <c r="C2611" t="s">
        <v>6764</v>
      </c>
      <c r="D2611" t="s">
        <v>6768</v>
      </c>
      <c r="E2611" s="195">
        <v>875.57</v>
      </c>
    </row>
    <row r="2612" spans="1:5">
      <c r="A2612">
        <v>34797</v>
      </c>
      <c r="B2612" t="s">
        <v>9379</v>
      </c>
      <c r="C2612" t="s">
        <v>6760</v>
      </c>
      <c r="D2612" t="s">
        <v>6768</v>
      </c>
      <c r="E2612" s="195">
        <v>341.97</v>
      </c>
    </row>
    <row r="2613" spans="1:5">
      <c r="A2613">
        <v>624</v>
      </c>
      <c r="B2613" t="s">
        <v>9380</v>
      </c>
      <c r="C2613" t="s">
        <v>6764</v>
      </c>
      <c r="D2613" t="s">
        <v>6768</v>
      </c>
      <c r="E2613" s="195">
        <v>712.44</v>
      </c>
    </row>
    <row r="2614" spans="1:5">
      <c r="A2614">
        <v>623</v>
      </c>
      <c r="B2614" t="s">
        <v>9381</v>
      </c>
      <c r="C2614" t="s">
        <v>6764</v>
      </c>
      <c r="D2614" t="s">
        <v>6768</v>
      </c>
      <c r="E2614" s="195">
        <v>267.52</v>
      </c>
    </row>
    <row r="2615" spans="1:5">
      <c r="A2615">
        <v>25964</v>
      </c>
      <c r="B2615" t="s">
        <v>9382</v>
      </c>
      <c r="C2615" t="s">
        <v>6767</v>
      </c>
      <c r="D2615" t="s">
        <v>6761</v>
      </c>
      <c r="E2615" s="195">
        <v>12.43</v>
      </c>
    </row>
    <row r="2616" spans="1:5">
      <c r="A2616">
        <v>41077</v>
      </c>
      <c r="B2616" t="s">
        <v>9383</v>
      </c>
      <c r="C2616" t="s">
        <v>6970</v>
      </c>
      <c r="D2616" t="s">
        <v>6761</v>
      </c>
      <c r="E2616" s="196">
        <v>2204.19</v>
      </c>
    </row>
    <row r="2617" spans="1:5">
      <c r="A2617">
        <v>20159</v>
      </c>
      <c r="B2617" t="s">
        <v>9384</v>
      </c>
      <c r="C2617" t="s">
        <v>6760</v>
      </c>
      <c r="D2617" t="s">
        <v>6761</v>
      </c>
      <c r="E2617" s="195">
        <v>31.07</v>
      </c>
    </row>
    <row r="2618" spans="1:5">
      <c r="A2618">
        <v>37963</v>
      </c>
      <c r="B2618" t="s">
        <v>9385</v>
      </c>
      <c r="C2618" t="s">
        <v>6760</v>
      </c>
      <c r="D2618" t="s">
        <v>6761</v>
      </c>
      <c r="E2618" s="195">
        <v>4.26</v>
      </c>
    </row>
    <row r="2619" spans="1:5">
      <c r="A2619">
        <v>37964</v>
      </c>
      <c r="B2619" t="s">
        <v>9386</v>
      </c>
      <c r="C2619" t="s">
        <v>6760</v>
      </c>
      <c r="D2619" t="s">
        <v>6761</v>
      </c>
      <c r="E2619" s="195">
        <v>7.1</v>
      </c>
    </row>
    <row r="2620" spans="1:5">
      <c r="A2620">
        <v>37965</v>
      </c>
      <c r="B2620" t="s">
        <v>9387</v>
      </c>
      <c r="C2620" t="s">
        <v>6760</v>
      </c>
      <c r="D2620" t="s">
        <v>6761</v>
      </c>
      <c r="E2620" s="195">
        <v>10.29</v>
      </c>
    </row>
    <row r="2621" spans="1:5">
      <c r="A2621">
        <v>37966</v>
      </c>
      <c r="B2621" t="s">
        <v>9388</v>
      </c>
      <c r="C2621" t="s">
        <v>6760</v>
      </c>
      <c r="D2621" t="s">
        <v>6761</v>
      </c>
      <c r="E2621" s="195">
        <v>18.649999999999999</v>
      </c>
    </row>
    <row r="2622" spans="1:5">
      <c r="A2622">
        <v>37967</v>
      </c>
      <c r="B2622" t="s">
        <v>9389</v>
      </c>
      <c r="C2622" t="s">
        <v>6760</v>
      </c>
      <c r="D2622" t="s">
        <v>6761</v>
      </c>
      <c r="E2622" s="195">
        <v>29.9</v>
      </c>
    </row>
    <row r="2623" spans="1:5">
      <c r="A2623">
        <v>37968</v>
      </c>
      <c r="B2623" t="s">
        <v>9390</v>
      </c>
      <c r="C2623" t="s">
        <v>6760</v>
      </c>
      <c r="D2623" t="s">
        <v>6761</v>
      </c>
      <c r="E2623" s="195">
        <v>65.58</v>
      </c>
    </row>
    <row r="2624" spans="1:5">
      <c r="A2624">
        <v>37969</v>
      </c>
      <c r="B2624" t="s">
        <v>9391</v>
      </c>
      <c r="C2624" t="s">
        <v>6760</v>
      </c>
      <c r="D2624" t="s">
        <v>6761</v>
      </c>
      <c r="E2624" s="195">
        <v>175.21</v>
      </c>
    </row>
    <row r="2625" spans="1:5">
      <c r="A2625">
        <v>37970</v>
      </c>
      <c r="B2625" t="s">
        <v>9392</v>
      </c>
      <c r="C2625" t="s">
        <v>6760</v>
      </c>
      <c r="D2625" t="s">
        <v>6761</v>
      </c>
      <c r="E2625" s="195">
        <v>204.39</v>
      </c>
    </row>
    <row r="2626" spans="1:5">
      <c r="A2626">
        <v>21118</v>
      </c>
      <c r="B2626" t="s">
        <v>9393</v>
      </c>
      <c r="C2626" t="s">
        <v>6760</v>
      </c>
      <c r="D2626" t="s">
        <v>6765</v>
      </c>
      <c r="E2626" s="195">
        <v>3.22</v>
      </c>
    </row>
    <row r="2627" spans="1:5">
      <c r="A2627">
        <v>37956</v>
      </c>
      <c r="B2627" t="s">
        <v>9394</v>
      </c>
      <c r="C2627" t="s">
        <v>6760</v>
      </c>
      <c r="D2627" t="s">
        <v>6761</v>
      </c>
      <c r="E2627" s="195">
        <v>5.0999999999999996</v>
      </c>
    </row>
    <row r="2628" spans="1:5">
      <c r="A2628">
        <v>37957</v>
      </c>
      <c r="B2628" t="s">
        <v>9395</v>
      </c>
      <c r="C2628" t="s">
        <v>6760</v>
      </c>
      <c r="D2628" t="s">
        <v>6761</v>
      </c>
      <c r="E2628" s="195">
        <v>10.76</v>
      </c>
    </row>
    <row r="2629" spans="1:5">
      <c r="A2629">
        <v>37958</v>
      </c>
      <c r="B2629" t="s">
        <v>9396</v>
      </c>
      <c r="C2629" t="s">
        <v>6760</v>
      </c>
      <c r="D2629" t="s">
        <v>6761</v>
      </c>
      <c r="E2629" s="195">
        <v>18.649999999999999</v>
      </c>
    </row>
    <row r="2630" spans="1:5">
      <c r="A2630">
        <v>37959</v>
      </c>
      <c r="B2630" t="s">
        <v>9397</v>
      </c>
      <c r="C2630" t="s">
        <v>6760</v>
      </c>
      <c r="D2630" t="s">
        <v>6761</v>
      </c>
      <c r="E2630" s="195">
        <v>29.9</v>
      </c>
    </row>
    <row r="2631" spans="1:5">
      <c r="A2631">
        <v>37960</v>
      </c>
      <c r="B2631" t="s">
        <v>9398</v>
      </c>
      <c r="C2631" t="s">
        <v>6760</v>
      </c>
      <c r="D2631" t="s">
        <v>6761</v>
      </c>
      <c r="E2631" s="195">
        <v>64.400000000000006</v>
      </c>
    </row>
    <row r="2632" spans="1:5">
      <c r="A2632">
        <v>37961</v>
      </c>
      <c r="B2632" t="s">
        <v>9399</v>
      </c>
      <c r="C2632" t="s">
        <v>6760</v>
      </c>
      <c r="D2632" t="s">
        <v>6761</v>
      </c>
      <c r="E2632" s="195">
        <v>170.86</v>
      </c>
    </row>
    <row r="2633" spans="1:5">
      <c r="A2633">
        <v>37962</v>
      </c>
      <c r="B2633" t="s">
        <v>9400</v>
      </c>
      <c r="C2633" t="s">
        <v>6760</v>
      </c>
      <c r="D2633" t="s">
        <v>6761</v>
      </c>
      <c r="E2633" s="195">
        <v>198.53</v>
      </c>
    </row>
    <row r="2634" spans="1:5">
      <c r="A2634">
        <v>3533</v>
      </c>
      <c r="B2634" t="s">
        <v>9401</v>
      </c>
      <c r="C2634" t="s">
        <v>6760</v>
      </c>
      <c r="D2634" t="s">
        <v>6761</v>
      </c>
      <c r="E2634" s="195">
        <v>1.52</v>
      </c>
    </row>
    <row r="2635" spans="1:5">
      <c r="A2635">
        <v>3538</v>
      </c>
      <c r="B2635" t="s">
        <v>9402</v>
      </c>
      <c r="C2635" t="s">
        <v>6760</v>
      </c>
      <c r="D2635" t="s">
        <v>6761</v>
      </c>
      <c r="E2635" s="195">
        <v>2.62</v>
      </c>
    </row>
    <row r="2636" spans="1:5">
      <c r="A2636">
        <v>3497</v>
      </c>
      <c r="B2636" t="s">
        <v>9403</v>
      </c>
      <c r="C2636" t="s">
        <v>6760</v>
      </c>
      <c r="D2636" t="s">
        <v>6761</v>
      </c>
      <c r="E2636" s="195">
        <v>9.8000000000000007</v>
      </c>
    </row>
    <row r="2637" spans="1:5">
      <c r="A2637">
        <v>3498</v>
      </c>
      <c r="B2637" t="s">
        <v>9404</v>
      </c>
      <c r="C2637" t="s">
        <v>6760</v>
      </c>
      <c r="D2637" t="s">
        <v>6761</v>
      </c>
      <c r="E2637" s="195">
        <v>3.11</v>
      </c>
    </row>
    <row r="2638" spans="1:5">
      <c r="A2638">
        <v>3496</v>
      </c>
      <c r="B2638" t="s">
        <v>9405</v>
      </c>
      <c r="C2638" t="s">
        <v>6760</v>
      </c>
      <c r="D2638" t="s">
        <v>6761</v>
      </c>
      <c r="E2638" s="195">
        <v>2.5099999999999998</v>
      </c>
    </row>
    <row r="2639" spans="1:5">
      <c r="A2639">
        <v>38429</v>
      </c>
      <c r="B2639" t="s">
        <v>9406</v>
      </c>
      <c r="C2639" t="s">
        <v>6760</v>
      </c>
      <c r="D2639" t="s">
        <v>6761</v>
      </c>
      <c r="E2639" s="195">
        <v>10.87</v>
      </c>
    </row>
    <row r="2640" spans="1:5">
      <c r="A2640">
        <v>38431</v>
      </c>
      <c r="B2640" t="s">
        <v>9407</v>
      </c>
      <c r="C2640" t="s">
        <v>6760</v>
      </c>
      <c r="D2640" t="s">
        <v>6761</v>
      </c>
      <c r="E2640" s="195">
        <v>17.23</v>
      </c>
    </row>
    <row r="2641" spans="1:5">
      <c r="A2641">
        <v>38430</v>
      </c>
      <c r="B2641" t="s">
        <v>9408</v>
      </c>
      <c r="C2641" t="s">
        <v>6760</v>
      </c>
      <c r="D2641" t="s">
        <v>6761</v>
      </c>
      <c r="E2641" s="195">
        <v>22.01</v>
      </c>
    </row>
    <row r="2642" spans="1:5">
      <c r="A2642">
        <v>36348</v>
      </c>
      <c r="B2642" t="s">
        <v>9409</v>
      </c>
      <c r="C2642" t="s">
        <v>6760</v>
      </c>
      <c r="D2642" t="s">
        <v>6761</v>
      </c>
      <c r="E2642" s="195">
        <v>1.1100000000000001</v>
      </c>
    </row>
    <row r="2643" spans="1:5">
      <c r="A2643">
        <v>36349</v>
      </c>
      <c r="B2643" t="s">
        <v>9410</v>
      </c>
      <c r="C2643" t="s">
        <v>6760</v>
      </c>
      <c r="D2643" t="s">
        <v>6761</v>
      </c>
      <c r="E2643" s="195">
        <v>1.67</v>
      </c>
    </row>
    <row r="2644" spans="1:5">
      <c r="A2644">
        <v>38433</v>
      </c>
      <c r="B2644" t="s">
        <v>9411</v>
      </c>
      <c r="C2644" t="s">
        <v>6760</v>
      </c>
      <c r="D2644" t="s">
        <v>6761</v>
      </c>
      <c r="E2644" s="195">
        <v>3.1</v>
      </c>
    </row>
    <row r="2645" spans="1:5">
      <c r="A2645">
        <v>38440</v>
      </c>
      <c r="B2645" t="s">
        <v>9412</v>
      </c>
      <c r="C2645" t="s">
        <v>6760</v>
      </c>
      <c r="D2645" t="s">
        <v>6761</v>
      </c>
      <c r="E2645" s="195">
        <v>107.03</v>
      </c>
    </row>
    <row r="2646" spans="1:5">
      <c r="A2646">
        <v>36359</v>
      </c>
      <c r="B2646" t="s">
        <v>9413</v>
      </c>
      <c r="C2646" t="s">
        <v>6760</v>
      </c>
      <c r="D2646" t="s">
        <v>6761</v>
      </c>
      <c r="E2646" s="195">
        <v>1.33</v>
      </c>
    </row>
    <row r="2647" spans="1:5">
      <c r="A2647">
        <v>36360</v>
      </c>
      <c r="B2647" t="s">
        <v>9414</v>
      </c>
      <c r="C2647" t="s">
        <v>6760</v>
      </c>
      <c r="D2647" t="s">
        <v>6761</v>
      </c>
      <c r="E2647" s="195">
        <v>2.0499999999999998</v>
      </c>
    </row>
    <row r="2648" spans="1:5">
      <c r="A2648">
        <v>38434</v>
      </c>
      <c r="B2648" t="s">
        <v>9415</v>
      </c>
      <c r="C2648" t="s">
        <v>6760</v>
      </c>
      <c r="D2648" t="s">
        <v>6761</v>
      </c>
      <c r="E2648" s="195">
        <v>3.14</v>
      </c>
    </row>
    <row r="2649" spans="1:5">
      <c r="A2649">
        <v>38435</v>
      </c>
      <c r="B2649" t="s">
        <v>9416</v>
      </c>
      <c r="C2649" t="s">
        <v>6760</v>
      </c>
      <c r="D2649" t="s">
        <v>6761</v>
      </c>
      <c r="E2649" s="195">
        <v>5.97</v>
      </c>
    </row>
    <row r="2650" spans="1:5">
      <c r="A2650">
        <v>38436</v>
      </c>
      <c r="B2650" t="s">
        <v>9417</v>
      </c>
      <c r="C2650" t="s">
        <v>6760</v>
      </c>
      <c r="D2650" t="s">
        <v>6761</v>
      </c>
      <c r="E2650" s="195">
        <v>12.34</v>
      </c>
    </row>
    <row r="2651" spans="1:5">
      <c r="A2651">
        <v>38437</v>
      </c>
      <c r="B2651" t="s">
        <v>9418</v>
      </c>
      <c r="C2651" t="s">
        <v>6760</v>
      </c>
      <c r="D2651" t="s">
        <v>6761</v>
      </c>
      <c r="E2651" s="195">
        <v>18.53</v>
      </c>
    </row>
    <row r="2652" spans="1:5">
      <c r="A2652">
        <v>38438</v>
      </c>
      <c r="B2652" t="s">
        <v>9419</v>
      </c>
      <c r="C2652" t="s">
        <v>6760</v>
      </c>
      <c r="D2652" t="s">
        <v>6761</v>
      </c>
      <c r="E2652" s="195">
        <v>46.82</v>
      </c>
    </row>
    <row r="2653" spans="1:5">
      <c r="A2653">
        <v>38439</v>
      </c>
      <c r="B2653" t="s">
        <v>9420</v>
      </c>
      <c r="C2653" t="s">
        <v>6760</v>
      </c>
      <c r="D2653" t="s">
        <v>6761</v>
      </c>
      <c r="E2653" s="195">
        <v>71.36</v>
      </c>
    </row>
    <row r="2654" spans="1:5">
      <c r="A2654">
        <v>10836</v>
      </c>
      <c r="B2654" t="s">
        <v>9421</v>
      </c>
      <c r="C2654" t="s">
        <v>6760</v>
      </c>
      <c r="D2654" t="s">
        <v>6761</v>
      </c>
      <c r="E2654" s="195">
        <v>10.89</v>
      </c>
    </row>
    <row r="2655" spans="1:5">
      <c r="A2655">
        <v>20128</v>
      </c>
      <c r="B2655" t="s">
        <v>9422</v>
      </c>
      <c r="C2655" t="s">
        <v>6760</v>
      </c>
      <c r="D2655" t="s">
        <v>6761</v>
      </c>
      <c r="E2655" s="195">
        <v>31.92</v>
      </c>
    </row>
    <row r="2656" spans="1:5">
      <c r="A2656">
        <v>20131</v>
      </c>
      <c r="B2656" t="s">
        <v>9423</v>
      </c>
      <c r="C2656" t="s">
        <v>6760</v>
      </c>
      <c r="D2656" t="s">
        <v>6761</v>
      </c>
      <c r="E2656" s="195">
        <v>29.14</v>
      </c>
    </row>
    <row r="2657" spans="1:5">
      <c r="A2657">
        <v>3521</v>
      </c>
      <c r="B2657" t="s">
        <v>9424</v>
      </c>
      <c r="C2657" t="s">
        <v>6760</v>
      </c>
      <c r="D2657" t="s">
        <v>6761</v>
      </c>
      <c r="E2657" s="195">
        <v>1.32</v>
      </c>
    </row>
    <row r="2658" spans="1:5">
      <c r="A2658">
        <v>3531</v>
      </c>
      <c r="B2658" t="s">
        <v>9425</v>
      </c>
      <c r="C2658" t="s">
        <v>6760</v>
      </c>
      <c r="D2658" t="s">
        <v>6761</v>
      </c>
      <c r="E2658" s="195">
        <v>1.49</v>
      </c>
    </row>
    <row r="2659" spans="1:5">
      <c r="A2659">
        <v>3522</v>
      </c>
      <c r="B2659" t="s">
        <v>9426</v>
      </c>
      <c r="C2659" t="s">
        <v>6760</v>
      </c>
      <c r="D2659" t="s">
        <v>6761</v>
      </c>
      <c r="E2659" s="195">
        <v>2.2200000000000002</v>
      </c>
    </row>
    <row r="2660" spans="1:5">
      <c r="A2660">
        <v>3527</v>
      </c>
      <c r="B2660" t="s">
        <v>9427</v>
      </c>
      <c r="C2660" t="s">
        <v>6760</v>
      </c>
      <c r="D2660" t="s">
        <v>6761</v>
      </c>
      <c r="E2660" s="195">
        <v>7.65</v>
      </c>
    </row>
    <row r="2661" spans="1:5">
      <c r="A2661">
        <v>10835</v>
      </c>
      <c r="B2661" t="s">
        <v>9428</v>
      </c>
      <c r="C2661" t="s">
        <v>6760</v>
      </c>
      <c r="D2661" t="s">
        <v>6761</v>
      </c>
      <c r="E2661" s="195">
        <v>2.2799999999999998</v>
      </c>
    </row>
    <row r="2662" spans="1:5">
      <c r="A2662">
        <v>3475</v>
      </c>
      <c r="B2662" t="s">
        <v>9429</v>
      </c>
      <c r="C2662" t="s">
        <v>6760</v>
      </c>
      <c r="D2662" t="s">
        <v>6761</v>
      </c>
      <c r="E2662" s="195">
        <v>2.57</v>
      </c>
    </row>
    <row r="2663" spans="1:5">
      <c r="A2663">
        <v>3485</v>
      </c>
      <c r="B2663" t="s">
        <v>9430</v>
      </c>
      <c r="C2663" t="s">
        <v>6760</v>
      </c>
      <c r="D2663" t="s">
        <v>6761</v>
      </c>
      <c r="E2663" s="195">
        <v>8.2200000000000006</v>
      </c>
    </row>
    <row r="2664" spans="1:5">
      <c r="A2664">
        <v>3534</v>
      </c>
      <c r="B2664" t="s">
        <v>9431</v>
      </c>
      <c r="C2664" t="s">
        <v>6760</v>
      </c>
      <c r="D2664" t="s">
        <v>6761</v>
      </c>
      <c r="E2664" s="195">
        <v>3.25</v>
      </c>
    </row>
    <row r="2665" spans="1:5">
      <c r="A2665">
        <v>3543</v>
      </c>
      <c r="B2665" t="s">
        <v>9432</v>
      </c>
      <c r="C2665" t="s">
        <v>6760</v>
      </c>
      <c r="D2665" t="s">
        <v>6761</v>
      </c>
      <c r="E2665" s="195">
        <v>1.63</v>
      </c>
    </row>
    <row r="2666" spans="1:5">
      <c r="A2666">
        <v>3482</v>
      </c>
      <c r="B2666" t="s">
        <v>9433</v>
      </c>
      <c r="C2666" t="s">
        <v>6760</v>
      </c>
      <c r="D2666" t="s">
        <v>6761</v>
      </c>
      <c r="E2666" s="195">
        <v>4.13</v>
      </c>
    </row>
    <row r="2667" spans="1:5">
      <c r="A2667">
        <v>3505</v>
      </c>
      <c r="B2667" t="s">
        <v>9434</v>
      </c>
      <c r="C2667" t="s">
        <v>6760</v>
      </c>
      <c r="D2667" t="s">
        <v>6761</v>
      </c>
      <c r="E2667" s="195">
        <v>2.34</v>
      </c>
    </row>
    <row r="2668" spans="1:5">
      <c r="A2668">
        <v>3516</v>
      </c>
      <c r="B2668" t="s">
        <v>9435</v>
      </c>
      <c r="C2668" t="s">
        <v>6760</v>
      </c>
      <c r="D2668" t="s">
        <v>6761</v>
      </c>
      <c r="E2668" s="195">
        <v>0.59</v>
      </c>
    </row>
    <row r="2669" spans="1:5">
      <c r="A2669">
        <v>3517</v>
      </c>
      <c r="B2669" t="s">
        <v>9436</v>
      </c>
      <c r="C2669" t="s">
        <v>6760</v>
      </c>
      <c r="D2669" t="s">
        <v>6761</v>
      </c>
      <c r="E2669" s="195">
        <v>2.08</v>
      </c>
    </row>
    <row r="2670" spans="1:5">
      <c r="A2670">
        <v>3515</v>
      </c>
      <c r="B2670" t="s">
        <v>9437</v>
      </c>
      <c r="C2670" t="s">
        <v>6760</v>
      </c>
      <c r="D2670" t="s">
        <v>6761</v>
      </c>
      <c r="E2670" s="195">
        <v>3.79</v>
      </c>
    </row>
    <row r="2671" spans="1:5">
      <c r="A2671">
        <v>20147</v>
      </c>
      <c r="B2671" t="s">
        <v>9438</v>
      </c>
      <c r="C2671" t="s">
        <v>6760</v>
      </c>
      <c r="D2671" t="s">
        <v>6761</v>
      </c>
      <c r="E2671" s="195">
        <v>4.08</v>
      </c>
    </row>
    <row r="2672" spans="1:5">
      <c r="A2672">
        <v>3524</v>
      </c>
      <c r="B2672" t="s">
        <v>9439</v>
      </c>
      <c r="C2672" t="s">
        <v>6760</v>
      </c>
      <c r="D2672" t="s">
        <v>6761</v>
      </c>
      <c r="E2672" s="195">
        <v>4.84</v>
      </c>
    </row>
    <row r="2673" spans="1:5">
      <c r="A2673">
        <v>3532</v>
      </c>
      <c r="B2673" t="s">
        <v>9440</v>
      </c>
      <c r="C2673" t="s">
        <v>6760</v>
      </c>
      <c r="D2673" t="s">
        <v>6761</v>
      </c>
      <c r="E2673" s="195">
        <v>8.86</v>
      </c>
    </row>
    <row r="2674" spans="1:5">
      <c r="A2674">
        <v>3528</v>
      </c>
      <c r="B2674" t="s">
        <v>9441</v>
      </c>
      <c r="C2674" t="s">
        <v>6760</v>
      </c>
      <c r="D2674" t="s">
        <v>6761</v>
      </c>
      <c r="E2674" s="195">
        <v>4.7</v>
      </c>
    </row>
    <row r="2675" spans="1:5">
      <c r="A2675">
        <v>37952</v>
      </c>
      <c r="B2675" t="s">
        <v>9442</v>
      </c>
      <c r="C2675" t="s">
        <v>6760</v>
      </c>
      <c r="D2675" t="s">
        <v>6761</v>
      </c>
      <c r="E2675" s="195">
        <v>33.47</v>
      </c>
    </row>
    <row r="2676" spans="1:5">
      <c r="A2676">
        <v>37951</v>
      </c>
      <c r="B2676" t="s">
        <v>9443</v>
      </c>
      <c r="C2676" t="s">
        <v>6760</v>
      </c>
      <c r="D2676" t="s">
        <v>6761</v>
      </c>
      <c r="E2676" s="195">
        <v>1.21</v>
      </c>
    </row>
    <row r="2677" spans="1:5">
      <c r="A2677">
        <v>3518</v>
      </c>
      <c r="B2677" t="s">
        <v>9444</v>
      </c>
      <c r="C2677" t="s">
        <v>6760</v>
      </c>
      <c r="D2677" t="s">
        <v>6761</v>
      </c>
      <c r="E2677" s="195">
        <v>1.78</v>
      </c>
    </row>
    <row r="2678" spans="1:5">
      <c r="A2678">
        <v>3519</v>
      </c>
      <c r="B2678" t="s">
        <v>9445</v>
      </c>
      <c r="C2678" t="s">
        <v>6760</v>
      </c>
      <c r="D2678" t="s">
        <v>6761</v>
      </c>
      <c r="E2678" s="195">
        <v>4.22</v>
      </c>
    </row>
    <row r="2679" spans="1:5">
      <c r="A2679">
        <v>3520</v>
      </c>
      <c r="B2679" t="s">
        <v>9446</v>
      </c>
      <c r="C2679" t="s">
        <v>6760</v>
      </c>
      <c r="D2679" t="s">
        <v>6761</v>
      </c>
      <c r="E2679" s="195">
        <v>4.7300000000000004</v>
      </c>
    </row>
    <row r="2680" spans="1:5">
      <c r="A2680">
        <v>37950</v>
      </c>
      <c r="B2680" t="s">
        <v>9447</v>
      </c>
      <c r="C2680" t="s">
        <v>6760</v>
      </c>
      <c r="D2680" t="s">
        <v>6761</v>
      </c>
      <c r="E2680" s="195">
        <v>29.14</v>
      </c>
    </row>
    <row r="2681" spans="1:5">
      <c r="A2681">
        <v>37949</v>
      </c>
      <c r="B2681" t="s">
        <v>9448</v>
      </c>
      <c r="C2681" t="s">
        <v>6760</v>
      </c>
      <c r="D2681" t="s">
        <v>6761</v>
      </c>
      <c r="E2681" s="195">
        <v>1.06</v>
      </c>
    </row>
    <row r="2682" spans="1:5">
      <c r="A2682">
        <v>3526</v>
      </c>
      <c r="B2682" t="s">
        <v>9449</v>
      </c>
      <c r="C2682" t="s">
        <v>6760</v>
      </c>
      <c r="D2682" t="s">
        <v>6761</v>
      </c>
      <c r="E2682" s="195">
        <v>1.43</v>
      </c>
    </row>
    <row r="2683" spans="1:5">
      <c r="A2683">
        <v>3509</v>
      </c>
      <c r="B2683" t="s">
        <v>9450</v>
      </c>
      <c r="C2683" t="s">
        <v>6760</v>
      </c>
      <c r="D2683" t="s">
        <v>6761</v>
      </c>
      <c r="E2683" s="195">
        <v>3.72</v>
      </c>
    </row>
    <row r="2684" spans="1:5">
      <c r="A2684">
        <v>3530</v>
      </c>
      <c r="B2684" t="s">
        <v>9451</v>
      </c>
      <c r="C2684" t="s">
        <v>6760</v>
      </c>
      <c r="D2684" t="s">
        <v>6761</v>
      </c>
      <c r="E2684" s="195">
        <v>152.49</v>
      </c>
    </row>
    <row r="2685" spans="1:5">
      <c r="A2685">
        <v>3542</v>
      </c>
      <c r="B2685" t="s">
        <v>9452</v>
      </c>
      <c r="C2685" t="s">
        <v>6760</v>
      </c>
      <c r="D2685" t="s">
        <v>6761</v>
      </c>
      <c r="E2685" s="195">
        <v>0.35</v>
      </c>
    </row>
    <row r="2686" spans="1:5">
      <c r="A2686">
        <v>3529</v>
      </c>
      <c r="B2686" t="s">
        <v>9453</v>
      </c>
      <c r="C2686" t="s">
        <v>6760</v>
      </c>
      <c r="D2686" t="s">
        <v>6761</v>
      </c>
      <c r="E2686" s="195">
        <v>0.49</v>
      </c>
    </row>
    <row r="2687" spans="1:5">
      <c r="A2687">
        <v>3536</v>
      </c>
      <c r="B2687" t="s">
        <v>9454</v>
      </c>
      <c r="C2687" t="s">
        <v>6760</v>
      </c>
      <c r="D2687" t="s">
        <v>6761</v>
      </c>
      <c r="E2687" s="195">
        <v>1.46</v>
      </c>
    </row>
    <row r="2688" spans="1:5">
      <c r="A2688">
        <v>3535</v>
      </c>
      <c r="B2688" t="s">
        <v>9455</v>
      </c>
      <c r="C2688" t="s">
        <v>6760</v>
      </c>
      <c r="D2688" t="s">
        <v>6761</v>
      </c>
      <c r="E2688" s="195">
        <v>3.46</v>
      </c>
    </row>
    <row r="2689" spans="1:5">
      <c r="A2689">
        <v>3540</v>
      </c>
      <c r="B2689" t="s">
        <v>9456</v>
      </c>
      <c r="C2689" t="s">
        <v>6760</v>
      </c>
      <c r="D2689" t="s">
        <v>6761</v>
      </c>
      <c r="E2689" s="195">
        <v>3.75</v>
      </c>
    </row>
    <row r="2690" spans="1:5">
      <c r="A2690">
        <v>3539</v>
      </c>
      <c r="B2690" t="s">
        <v>9457</v>
      </c>
      <c r="C2690" t="s">
        <v>6760</v>
      </c>
      <c r="D2690" t="s">
        <v>6761</v>
      </c>
      <c r="E2690" s="195">
        <v>16.260000000000002</v>
      </c>
    </row>
    <row r="2691" spans="1:5">
      <c r="A2691">
        <v>3513</v>
      </c>
      <c r="B2691" t="s">
        <v>9458</v>
      </c>
      <c r="C2691" t="s">
        <v>6760</v>
      </c>
      <c r="D2691" t="s">
        <v>6761</v>
      </c>
      <c r="E2691" s="195">
        <v>72.28</v>
      </c>
    </row>
    <row r="2692" spans="1:5">
      <c r="A2692">
        <v>3492</v>
      </c>
      <c r="B2692" t="s">
        <v>9459</v>
      </c>
      <c r="C2692" t="s">
        <v>6760</v>
      </c>
      <c r="D2692" t="s">
        <v>6761</v>
      </c>
      <c r="E2692" s="195">
        <v>13.91</v>
      </c>
    </row>
    <row r="2693" spans="1:5">
      <c r="A2693">
        <v>3491</v>
      </c>
      <c r="B2693" t="s">
        <v>9460</v>
      </c>
      <c r="C2693" t="s">
        <v>6760</v>
      </c>
      <c r="D2693" t="s">
        <v>6761</v>
      </c>
      <c r="E2693" s="195">
        <v>7.93</v>
      </c>
    </row>
    <row r="2694" spans="1:5">
      <c r="A2694">
        <v>3493</v>
      </c>
      <c r="B2694" t="s">
        <v>9461</v>
      </c>
      <c r="C2694" t="s">
        <v>6760</v>
      </c>
      <c r="D2694" t="s">
        <v>6761</v>
      </c>
      <c r="E2694" s="195">
        <v>19.02</v>
      </c>
    </row>
    <row r="2695" spans="1:5">
      <c r="A2695">
        <v>12628</v>
      </c>
      <c r="B2695" t="s">
        <v>9462</v>
      </c>
      <c r="C2695" t="s">
        <v>6760</v>
      </c>
      <c r="D2695" t="s">
        <v>6768</v>
      </c>
      <c r="E2695" s="195">
        <v>5.65</v>
      </c>
    </row>
    <row r="2696" spans="1:5">
      <c r="A2696">
        <v>12629</v>
      </c>
      <c r="B2696" t="s">
        <v>9463</v>
      </c>
      <c r="C2696" t="s">
        <v>6760</v>
      </c>
      <c r="D2696" t="s">
        <v>6768</v>
      </c>
      <c r="E2696" s="195">
        <v>6.14</v>
      </c>
    </row>
    <row r="2697" spans="1:5">
      <c r="A2697">
        <v>3481</v>
      </c>
      <c r="B2697" t="s">
        <v>9464</v>
      </c>
      <c r="C2697" t="s">
        <v>6760</v>
      </c>
      <c r="D2697" t="s">
        <v>6761</v>
      </c>
      <c r="E2697" s="195">
        <v>9.6300000000000008</v>
      </c>
    </row>
    <row r="2698" spans="1:5">
      <c r="A2698">
        <v>3510</v>
      </c>
      <c r="B2698" t="s">
        <v>9465</v>
      </c>
      <c r="C2698" t="s">
        <v>6760</v>
      </c>
      <c r="D2698" t="s">
        <v>6761</v>
      </c>
      <c r="E2698" s="195">
        <v>9</v>
      </c>
    </row>
    <row r="2699" spans="1:5">
      <c r="A2699">
        <v>3508</v>
      </c>
      <c r="B2699" t="s">
        <v>9466</v>
      </c>
      <c r="C2699" t="s">
        <v>6760</v>
      </c>
      <c r="D2699" t="s">
        <v>6761</v>
      </c>
      <c r="E2699" s="195">
        <v>23.54</v>
      </c>
    </row>
    <row r="2700" spans="1:5">
      <c r="A2700">
        <v>38939</v>
      </c>
      <c r="B2700" t="s">
        <v>9467</v>
      </c>
      <c r="C2700" t="s">
        <v>6760</v>
      </c>
      <c r="D2700" t="s">
        <v>6768</v>
      </c>
      <c r="E2700" s="195">
        <v>11.55</v>
      </c>
    </row>
    <row r="2701" spans="1:5">
      <c r="A2701">
        <v>38940</v>
      </c>
      <c r="B2701" t="s">
        <v>9468</v>
      </c>
      <c r="C2701" t="s">
        <v>6760</v>
      </c>
      <c r="D2701" t="s">
        <v>6768</v>
      </c>
      <c r="E2701" s="195">
        <v>17.63</v>
      </c>
    </row>
    <row r="2702" spans="1:5">
      <c r="A2702">
        <v>38941</v>
      </c>
      <c r="B2702" t="s">
        <v>9469</v>
      </c>
      <c r="C2702" t="s">
        <v>6760</v>
      </c>
      <c r="D2702" t="s">
        <v>6768</v>
      </c>
      <c r="E2702" s="195">
        <v>20.83</v>
      </c>
    </row>
    <row r="2703" spans="1:5">
      <c r="A2703">
        <v>38942</v>
      </c>
      <c r="B2703" t="s">
        <v>9470</v>
      </c>
      <c r="C2703" t="s">
        <v>6760</v>
      </c>
      <c r="D2703" t="s">
        <v>6768</v>
      </c>
      <c r="E2703" s="195">
        <v>23.33</v>
      </c>
    </row>
    <row r="2704" spans="1:5">
      <c r="A2704">
        <v>38987</v>
      </c>
      <c r="B2704" t="s">
        <v>9471</v>
      </c>
      <c r="C2704" t="s">
        <v>6760</v>
      </c>
      <c r="D2704" t="s">
        <v>6761</v>
      </c>
      <c r="E2704" s="195">
        <v>5.55</v>
      </c>
    </row>
    <row r="2705" spans="1:5">
      <c r="A2705">
        <v>38988</v>
      </c>
      <c r="B2705" t="s">
        <v>9472</v>
      </c>
      <c r="C2705" t="s">
        <v>6760</v>
      </c>
      <c r="D2705" t="s">
        <v>6761</v>
      </c>
      <c r="E2705" s="195">
        <v>12.9</v>
      </c>
    </row>
    <row r="2706" spans="1:5">
      <c r="A2706">
        <v>38989</v>
      </c>
      <c r="B2706" t="s">
        <v>9473</v>
      </c>
      <c r="C2706" t="s">
        <v>6760</v>
      </c>
      <c r="D2706" t="s">
        <v>6761</v>
      </c>
      <c r="E2706" s="195">
        <v>17.14</v>
      </c>
    </row>
    <row r="2707" spans="1:5">
      <c r="A2707">
        <v>38990</v>
      </c>
      <c r="B2707" t="s">
        <v>9474</v>
      </c>
      <c r="C2707" t="s">
        <v>6760</v>
      </c>
      <c r="D2707" t="s">
        <v>6761</v>
      </c>
      <c r="E2707" s="195">
        <v>45.2</v>
      </c>
    </row>
    <row r="2708" spans="1:5">
      <c r="A2708">
        <v>38991</v>
      </c>
      <c r="B2708" t="s">
        <v>9475</v>
      </c>
      <c r="C2708" t="s">
        <v>6760</v>
      </c>
      <c r="D2708" t="s">
        <v>6761</v>
      </c>
      <c r="E2708" s="195">
        <v>91.32</v>
      </c>
    </row>
    <row r="2709" spans="1:5">
      <c r="A2709">
        <v>38913</v>
      </c>
      <c r="B2709" t="s">
        <v>9476</v>
      </c>
      <c r="C2709" t="s">
        <v>6760</v>
      </c>
      <c r="D2709" t="s">
        <v>6768</v>
      </c>
      <c r="E2709" s="195">
        <v>10.71</v>
      </c>
    </row>
    <row r="2710" spans="1:5">
      <c r="A2710">
        <v>38914</v>
      </c>
      <c r="B2710" t="s">
        <v>9477</v>
      </c>
      <c r="C2710" t="s">
        <v>6760</v>
      </c>
      <c r="D2710" t="s">
        <v>6768</v>
      </c>
      <c r="E2710" s="195">
        <v>12.43</v>
      </c>
    </row>
    <row r="2711" spans="1:5">
      <c r="A2711">
        <v>38915</v>
      </c>
      <c r="B2711" t="s">
        <v>9478</v>
      </c>
      <c r="C2711" t="s">
        <v>6760</v>
      </c>
      <c r="D2711" t="s">
        <v>6768</v>
      </c>
      <c r="E2711" s="195">
        <v>21.58</v>
      </c>
    </row>
    <row r="2712" spans="1:5">
      <c r="A2712">
        <v>38916</v>
      </c>
      <c r="B2712" t="s">
        <v>9479</v>
      </c>
      <c r="C2712" t="s">
        <v>6760</v>
      </c>
      <c r="D2712" t="s">
        <v>6768</v>
      </c>
      <c r="E2712" s="195">
        <v>28.47</v>
      </c>
    </row>
    <row r="2713" spans="1:5">
      <c r="A2713">
        <v>39300</v>
      </c>
      <c r="B2713" t="s">
        <v>9480</v>
      </c>
      <c r="C2713" t="s">
        <v>6760</v>
      </c>
      <c r="D2713" t="s">
        <v>6768</v>
      </c>
      <c r="E2713" s="195">
        <v>9.68</v>
      </c>
    </row>
    <row r="2714" spans="1:5">
      <c r="A2714">
        <v>39301</v>
      </c>
      <c r="B2714" t="s">
        <v>9481</v>
      </c>
      <c r="C2714" t="s">
        <v>6760</v>
      </c>
      <c r="D2714" t="s">
        <v>6768</v>
      </c>
      <c r="E2714" s="195">
        <v>13.43</v>
      </c>
    </row>
    <row r="2715" spans="1:5">
      <c r="A2715">
        <v>39302</v>
      </c>
      <c r="B2715" t="s">
        <v>9482</v>
      </c>
      <c r="C2715" t="s">
        <v>6760</v>
      </c>
      <c r="D2715" t="s">
        <v>6768</v>
      </c>
      <c r="E2715" s="195">
        <v>16.88</v>
      </c>
    </row>
    <row r="2716" spans="1:5">
      <c r="A2716">
        <v>39303</v>
      </c>
      <c r="B2716" t="s">
        <v>9483</v>
      </c>
      <c r="C2716" t="s">
        <v>6760</v>
      </c>
      <c r="D2716" t="s">
        <v>6768</v>
      </c>
      <c r="E2716" s="195">
        <v>29.67</v>
      </c>
    </row>
    <row r="2717" spans="1:5">
      <c r="A2717">
        <v>38923</v>
      </c>
      <c r="B2717" t="s">
        <v>9484</v>
      </c>
      <c r="C2717" t="s">
        <v>6760</v>
      </c>
      <c r="D2717" t="s">
        <v>6768</v>
      </c>
      <c r="E2717" s="195">
        <v>9.4499999999999993</v>
      </c>
    </row>
    <row r="2718" spans="1:5">
      <c r="A2718">
        <v>38925</v>
      </c>
      <c r="B2718" t="s">
        <v>9485</v>
      </c>
      <c r="C2718" t="s">
        <v>6760</v>
      </c>
      <c r="D2718" t="s">
        <v>6768</v>
      </c>
      <c r="E2718" s="195">
        <v>10.16</v>
      </c>
    </row>
    <row r="2719" spans="1:5">
      <c r="A2719">
        <v>38926</v>
      </c>
      <c r="B2719" t="s">
        <v>9486</v>
      </c>
      <c r="C2719" t="s">
        <v>6760</v>
      </c>
      <c r="D2719" t="s">
        <v>6768</v>
      </c>
      <c r="E2719" s="195">
        <v>14.51</v>
      </c>
    </row>
    <row r="2720" spans="1:5">
      <c r="A2720">
        <v>38927</v>
      </c>
      <c r="B2720" t="s">
        <v>9487</v>
      </c>
      <c r="C2720" t="s">
        <v>6760</v>
      </c>
      <c r="D2720" t="s">
        <v>6768</v>
      </c>
      <c r="E2720" s="195">
        <v>15.51</v>
      </c>
    </row>
    <row r="2721" spans="1:5">
      <c r="A2721">
        <v>39304</v>
      </c>
      <c r="B2721" t="s">
        <v>9488</v>
      </c>
      <c r="C2721" t="s">
        <v>6760</v>
      </c>
      <c r="D2721" t="s">
        <v>6768</v>
      </c>
      <c r="E2721" s="195">
        <v>11.95</v>
      </c>
    </row>
    <row r="2722" spans="1:5">
      <c r="A2722">
        <v>38924</v>
      </c>
      <c r="B2722" t="s">
        <v>9489</v>
      </c>
      <c r="C2722" t="s">
        <v>6760</v>
      </c>
      <c r="D2722" t="s">
        <v>6768</v>
      </c>
      <c r="E2722" s="195">
        <v>17.03</v>
      </c>
    </row>
    <row r="2723" spans="1:5">
      <c r="A2723">
        <v>39305</v>
      </c>
      <c r="B2723" t="s">
        <v>9490</v>
      </c>
      <c r="C2723" t="s">
        <v>6760</v>
      </c>
      <c r="D2723" t="s">
        <v>6768</v>
      </c>
      <c r="E2723" s="195">
        <v>15.65</v>
      </c>
    </row>
    <row r="2724" spans="1:5">
      <c r="A2724">
        <v>39306</v>
      </c>
      <c r="B2724" t="s">
        <v>9491</v>
      </c>
      <c r="C2724" t="s">
        <v>6760</v>
      </c>
      <c r="D2724" t="s">
        <v>6768</v>
      </c>
      <c r="E2724" s="195">
        <v>19.579999999999998</v>
      </c>
    </row>
    <row r="2725" spans="1:5">
      <c r="A2725">
        <v>38928</v>
      </c>
      <c r="B2725" t="s">
        <v>9492</v>
      </c>
      <c r="C2725" t="s">
        <v>6760</v>
      </c>
      <c r="D2725" t="s">
        <v>6768</v>
      </c>
      <c r="E2725" s="195">
        <v>17.2</v>
      </c>
    </row>
    <row r="2726" spans="1:5">
      <c r="A2726">
        <v>38929</v>
      </c>
      <c r="B2726" t="s">
        <v>9493</v>
      </c>
      <c r="C2726" t="s">
        <v>6760</v>
      </c>
      <c r="D2726" t="s">
        <v>6768</v>
      </c>
      <c r="E2726" s="195">
        <v>30.49</v>
      </c>
    </row>
    <row r="2727" spans="1:5">
      <c r="A2727">
        <v>39307</v>
      </c>
      <c r="B2727" t="s">
        <v>9494</v>
      </c>
      <c r="C2727" t="s">
        <v>6760</v>
      </c>
      <c r="D2727" t="s">
        <v>6768</v>
      </c>
      <c r="E2727" s="195">
        <v>22.53</v>
      </c>
    </row>
    <row r="2728" spans="1:5">
      <c r="A2728">
        <v>38930</v>
      </c>
      <c r="B2728" t="s">
        <v>9495</v>
      </c>
      <c r="C2728" t="s">
        <v>6760</v>
      </c>
      <c r="D2728" t="s">
        <v>6768</v>
      </c>
      <c r="E2728" s="195">
        <v>38.31</v>
      </c>
    </row>
    <row r="2729" spans="1:5">
      <c r="A2729">
        <v>38931</v>
      </c>
      <c r="B2729" t="s">
        <v>9496</v>
      </c>
      <c r="C2729" t="s">
        <v>6760</v>
      </c>
      <c r="D2729" t="s">
        <v>6768</v>
      </c>
      <c r="E2729" s="195">
        <v>9.64</v>
      </c>
    </row>
    <row r="2730" spans="1:5">
      <c r="A2730">
        <v>38932</v>
      </c>
      <c r="B2730" t="s">
        <v>9497</v>
      </c>
      <c r="C2730" t="s">
        <v>6760</v>
      </c>
      <c r="D2730" t="s">
        <v>6768</v>
      </c>
      <c r="E2730" s="195">
        <v>9.74</v>
      </c>
    </row>
    <row r="2731" spans="1:5">
      <c r="A2731">
        <v>38934</v>
      </c>
      <c r="B2731" t="s">
        <v>9498</v>
      </c>
      <c r="C2731" t="s">
        <v>6760</v>
      </c>
      <c r="D2731" t="s">
        <v>6768</v>
      </c>
      <c r="E2731" s="195">
        <v>14.4</v>
      </c>
    </row>
    <row r="2732" spans="1:5">
      <c r="A2732">
        <v>38935</v>
      </c>
      <c r="B2732" t="s">
        <v>9499</v>
      </c>
      <c r="C2732" t="s">
        <v>6760</v>
      </c>
      <c r="D2732" t="s">
        <v>6768</v>
      </c>
      <c r="E2732" s="195">
        <v>15.41</v>
      </c>
    </row>
    <row r="2733" spans="1:5">
      <c r="A2733">
        <v>38936</v>
      </c>
      <c r="B2733" t="s">
        <v>9500</v>
      </c>
      <c r="C2733" t="s">
        <v>6760</v>
      </c>
      <c r="D2733" t="s">
        <v>6768</v>
      </c>
      <c r="E2733" s="195">
        <v>16.5</v>
      </c>
    </row>
    <row r="2734" spans="1:5">
      <c r="A2734">
        <v>38937</v>
      </c>
      <c r="B2734" t="s">
        <v>9501</v>
      </c>
      <c r="C2734" t="s">
        <v>6760</v>
      </c>
      <c r="D2734" t="s">
        <v>6768</v>
      </c>
      <c r="E2734" s="195">
        <v>20.11</v>
      </c>
    </row>
    <row r="2735" spans="1:5">
      <c r="A2735">
        <v>38938</v>
      </c>
      <c r="B2735" t="s">
        <v>9502</v>
      </c>
      <c r="C2735" t="s">
        <v>6760</v>
      </c>
      <c r="D2735" t="s">
        <v>6768</v>
      </c>
      <c r="E2735" s="195">
        <v>29.9</v>
      </c>
    </row>
    <row r="2736" spans="1:5">
      <c r="A2736">
        <v>3489</v>
      </c>
      <c r="B2736" t="s">
        <v>9503</v>
      </c>
      <c r="C2736" t="s">
        <v>6760</v>
      </c>
      <c r="D2736" t="s">
        <v>6761</v>
      </c>
      <c r="E2736" s="195">
        <v>8.9</v>
      </c>
    </row>
    <row r="2737" spans="1:5">
      <c r="A2737">
        <v>20151</v>
      </c>
      <c r="B2737" t="s">
        <v>9504</v>
      </c>
      <c r="C2737" t="s">
        <v>6760</v>
      </c>
      <c r="D2737" t="s">
        <v>6761</v>
      </c>
      <c r="E2737" s="195">
        <v>13.12</v>
      </c>
    </row>
    <row r="2738" spans="1:5">
      <c r="A2738">
        <v>20152</v>
      </c>
      <c r="B2738" t="s">
        <v>9505</v>
      </c>
      <c r="C2738" t="s">
        <v>6760</v>
      </c>
      <c r="D2738" t="s">
        <v>6761</v>
      </c>
      <c r="E2738" s="195">
        <v>45.66</v>
      </c>
    </row>
    <row r="2739" spans="1:5">
      <c r="A2739">
        <v>20148</v>
      </c>
      <c r="B2739" t="s">
        <v>9506</v>
      </c>
      <c r="C2739" t="s">
        <v>6760</v>
      </c>
      <c r="D2739" t="s">
        <v>6761</v>
      </c>
      <c r="E2739" s="195">
        <v>2.61</v>
      </c>
    </row>
    <row r="2740" spans="1:5">
      <c r="A2740">
        <v>20149</v>
      </c>
      <c r="B2740" t="s">
        <v>9507</v>
      </c>
      <c r="C2740" t="s">
        <v>6760</v>
      </c>
      <c r="D2740" t="s">
        <v>6761</v>
      </c>
      <c r="E2740" s="195">
        <v>4.04</v>
      </c>
    </row>
    <row r="2741" spans="1:5">
      <c r="A2741">
        <v>20150</v>
      </c>
      <c r="B2741" t="s">
        <v>9508</v>
      </c>
      <c r="C2741" t="s">
        <v>6760</v>
      </c>
      <c r="D2741" t="s">
        <v>6761</v>
      </c>
      <c r="E2741" s="195">
        <v>9.42</v>
      </c>
    </row>
    <row r="2742" spans="1:5">
      <c r="A2742">
        <v>20157</v>
      </c>
      <c r="B2742" t="s">
        <v>9509</v>
      </c>
      <c r="C2742" t="s">
        <v>6760</v>
      </c>
      <c r="D2742" t="s">
        <v>6761</v>
      </c>
      <c r="E2742" s="195">
        <v>17.7</v>
      </c>
    </row>
    <row r="2743" spans="1:5">
      <c r="A2743">
        <v>20158</v>
      </c>
      <c r="B2743" t="s">
        <v>9510</v>
      </c>
      <c r="C2743" t="s">
        <v>6760</v>
      </c>
      <c r="D2743" t="s">
        <v>6761</v>
      </c>
      <c r="E2743" s="195">
        <v>58.82</v>
      </c>
    </row>
    <row r="2744" spans="1:5">
      <c r="A2744">
        <v>20154</v>
      </c>
      <c r="B2744" t="s">
        <v>9511</v>
      </c>
      <c r="C2744" t="s">
        <v>6760</v>
      </c>
      <c r="D2744" t="s">
        <v>6761</v>
      </c>
      <c r="E2744" s="195">
        <v>3.35</v>
      </c>
    </row>
    <row r="2745" spans="1:5">
      <c r="A2745">
        <v>20155</v>
      </c>
      <c r="B2745" t="s">
        <v>9512</v>
      </c>
      <c r="C2745" t="s">
        <v>6760</v>
      </c>
      <c r="D2745" t="s">
        <v>6761</v>
      </c>
      <c r="E2745" s="195">
        <v>5.0199999999999996</v>
      </c>
    </row>
    <row r="2746" spans="1:5">
      <c r="A2746">
        <v>20156</v>
      </c>
      <c r="B2746" t="s">
        <v>9513</v>
      </c>
      <c r="C2746" t="s">
        <v>6760</v>
      </c>
      <c r="D2746" t="s">
        <v>6761</v>
      </c>
      <c r="E2746" s="195">
        <v>11.3</v>
      </c>
    </row>
    <row r="2747" spans="1:5">
      <c r="A2747">
        <v>3512</v>
      </c>
      <c r="B2747" t="s">
        <v>9514</v>
      </c>
      <c r="C2747" t="s">
        <v>6760</v>
      </c>
      <c r="D2747" t="s">
        <v>6761</v>
      </c>
      <c r="E2747" s="195">
        <v>139.44999999999999</v>
      </c>
    </row>
    <row r="2748" spans="1:5">
      <c r="A2748">
        <v>3499</v>
      </c>
      <c r="B2748" t="s">
        <v>9515</v>
      </c>
      <c r="C2748" t="s">
        <v>6760</v>
      </c>
      <c r="D2748" t="s">
        <v>6761</v>
      </c>
      <c r="E2748" s="195">
        <v>0.59</v>
      </c>
    </row>
    <row r="2749" spans="1:5">
      <c r="A2749">
        <v>3500</v>
      </c>
      <c r="B2749" t="s">
        <v>9516</v>
      </c>
      <c r="C2749" t="s">
        <v>6760</v>
      </c>
      <c r="D2749" t="s">
        <v>6761</v>
      </c>
      <c r="E2749" s="195">
        <v>1</v>
      </c>
    </row>
    <row r="2750" spans="1:5">
      <c r="A2750">
        <v>3501</v>
      </c>
      <c r="B2750" t="s">
        <v>9517</v>
      </c>
      <c r="C2750" t="s">
        <v>6760</v>
      </c>
      <c r="D2750" t="s">
        <v>6761</v>
      </c>
      <c r="E2750" s="195">
        <v>2.89</v>
      </c>
    </row>
    <row r="2751" spans="1:5">
      <c r="A2751">
        <v>3502</v>
      </c>
      <c r="B2751" t="s">
        <v>9518</v>
      </c>
      <c r="C2751" t="s">
        <v>6760</v>
      </c>
      <c r="D2751" t="s">
        <v>6761</v>
      </c>
      <c r="E2751" s="195">
        <v>4.1100000000000003</v>
      </c>
    </row>
    <row r="2752" spans="1:5">
      <c r="A2752">
        <v>3503</v>
      </c>
      <c r="B2752" t="s">
        <v>9519</v>
      </c>
      <c r="C2752" t="s">
        <v>6760</v>
      </c>
      <c r="D2752" t="s">
        <v>6761</v>
      </c>
      <c r="E2752" s="195">
        <v>4.93</v>
      </c>
    </row>
    <row r="2753" spans="1:5">
      <c r="A2753">
        <v>3477</v>
      </c>
      <c r="B2753" t="s">
        <v>9520</v>
      </c>
      <c r="C2753" t="s">
        <v>6760</v>
      </c>
      <c r="D2753" t="s">
        <v>6761</v>
      </c>
      <c r="E2753" s="195">
        <v>19.09</v>
      </c>
    </row>
    <row r="2754" spans="1:5">
      <c r="A2754">
        <v>3478</v>
      </c>
      <c r="B2754" t="s">
        <v>9521</v>
      </c>
      <c r="C2754" t="s">
        <v>6760</v>
      </c>
      <c r="D2754" t="s">
        <v>6761</v>
      </c>
      <c r="E2754" s="195">
        <v>43.86</v>
      </c>
    </row>
    <row r="2755" spans="1:5">
      <c r="A2755">
        <v>3525</v>
      </c>
      <c r="B2755" t="s">
        <v>9522</v>
      </c>
      <c r="C2755" t="s">
        <v>6760</v>
      </c>
      <c r="D2755" t="s">
        <v>6761</v>
      </c>
      <c r="E2755" s="195">
        <v>52.03</v>
      </c>
    </row>
    <row r="2756" spans="1:5">
      <c r="A2756">
        <v>3511</v>
      </c>
      <c r="B2756" t="s">
        <v>9523</v>
      </c>
      <c r="C2756" t="s">
        <v>6760</v>
      </c>
      <c r="D2756" t="s">
        <v>6761</v>
      </c>
      <c r="E2756" s="195">
        <v>61.06</v>
      </c>
    </row>
    <row r="2757" spans="1:5">
      <c r="A2757">
        <v>38917</v>
      </c>
      <c r="B2757" t="s">
        <v>9524</v>
      </c>
      <c r="C2757" t="s">
        <v>6760</v>
      </c>
      <c r="D2757" t="s">
        <v>6768</v>
      </c>
      <c r="E2757" s="195">
        <v>9.23</v>
      </c>
    </row>
    <row r="2758" spans="1:5">
      <c r="A2758">
        <v>38919</v>
      </c>
      <c r="B2758" t="s">
        <v>9525</v>
      </c>
      <c r="C2758" t="s">
        <v>6760</v>
      </c>
      <c r="D2758" t="s">
        <v>6768</v>
      </c>
      <c r="E2758" s="195">
        <v>13.73</v>
      </c>
    </row>
    <row r="2759" spans="1:5">
      <c r="A2759">
        <v>38922</v>
      </c>
      <c r="B2759" t="s">
        <v>9526</v>
      </c>
      <c r="C2759" t="s">
        <v>6760</v>
      </c>
      <c r="D2759" t="s">
        <v>6768</v>
      </c>
      <c r="E2759" s="195">
        <v>17.739999999999998</v>
      </c>
    </row>
    <row r="2760" spans="1:5">
      <c r="A2760">
        <v>38921</v>
      </c>
      <c r="B2760" t="s">
        <v>9527</v>
      </c>
      <c r="C2760" t="s">
        <v>6760</v>
      </c>
      <c r="D2760" t="s">
        <v>6768</v>
      </c>
      <c r="E2760" s="195">
        <v>21.93</v>
      </c>
    </row>
    <row r="2761" spans="1:5">
      <c r="A2761">
        <v>38918</v>
      </c>
      <c r="B2761" t="s">
        <v>9528</v>
      </c>
      <c r="C2761" t="s">
        <v>6760</v>
      </c>
      <c r="D2761" t="s">
        <v>6768</v>
      </c>
      <c r="E2761" s="195">
        <v>20.84</v>
      </c>
    </row>
    <row r="2762" spans="1:5">
      <c r="A2762">
        <v>38920</v>
      </c>
      <c r="B2762" t="s">
        <v>9529</v>
      </c>
      <c r="C2762" t="s">
        <v>6760</v>
      </c>
      <c r="D2762" t="s">
        <v>6768</v>
      </c>
      <c r="E2762" s="195">
        <v>26.06</v>
      </c>
    </row>
    <row r="2763" spans="1:5">
      <c r="A2763">
        <v>3104</v>
      </c>
      <c r="B2763" t="s">
        <v>9530</v>
      </c>
      <c r="C2763" t="s">
        <v>8296</v>
      </c>
      <c r="D2763" t="s">
        <v>6761</v>
      </c>
      <c r="E2763" s="195">
        <v>367.69</v>
      </c>
    </row>
    <row r="2764" spans="1:5">
      <c r="A2764">
        <v>12032</v>
      </c>
      <c r="B2764" t="s">
        <v>9531</v>
      </c>
      <c r="C2764" t="s">
        <v>7284</v>
      </c>
      <c r="D2764" t="s">
        <v>6761</v>
      </c>
      <c r="E2764" s="195">
        <v>45.27</v>
      </c>
    </row>
    <row r="2765" spans="1:5">
      <c r="A2765">
        <v>12030</v>
      </c>
      <c r="B2765" t="s">
        <v>9532</v>
      </c>
      <c r="C2765" t="s">
        <v>7284</v>
      </c>
      <c r="D2765" t="s">
        <v>6761</v>
      </c>
      <c r="E2765" s="195">
        <v>42.54</v>
      </c>
    </row>
    <row r="2766" spans="1:5">
      <c r="A2766">
        <v>10908</v>
      </c>
      <c r="B2766" t="s">
        <v>9533</v>
      </c>
      <c r="C2766" t="s">
        <v>6760</v>
      </c>
      <c r="D2766" t="s">
        <v>6761</v>
      </c>
      <c r="E2766" s="195">
        <v>9.91</v>
      </c>
    </row>
    <row r="2767" spans="1:5">
      <c r="A2767">
        <v>10909</v>
      </c>
      <c r="B2767" t="s">
        <v>9534</v>
      </c>
      <c r="C2767" t="s">
        <v>6760</v>
      </c>
      <c r="D2767" t="s">
        <v>6761</v>
      </c>
      <c r="E2767" s="195">
        <v>15.81</v>
      </c>
    </row>
    <row r="2768" spans="1:5">
      <c r="A2768">
        <v>3669</v>
      </c>
      <c r="B2768" t="s">
        <v>9535</v>
      </c>
      <c r="C2768" t="s">
        <v>6760</v>
      </c>
      <c r="D2768" t="s">
        <v>6761</v>
      </c>
      <c r="E2768" s="195">
        <v>6.77</v>
      </c>
    </row>
    <row r="2769" spans="1:5">
      <c r="A2769">
        <v>20138</v>
      </c>
      <c r="B2769" t="s">
        <v>9536</v>
      </c>
      <c r="C2769" t="s">
        <v>6760</v>
      </c>
      <c r="D2769" t="s">
        <v>6761</v>
      </c>
      <c r="E2769" s="195">
        <v>33.659999999999997</v>
      </c>
    </row>
    <row r="2770" spans="1:5">
      <c r="A2770">
        <v>20139</v>
      </c>
      <c r="B2770" t="s">
        <v>9537</v>
      </c>
      <c r="C2770" t="s">
        <v>6760</v>
      </c>
      <c r="D2770" t="s">
        <v>6761</v>
      </c>
      <c r="E2770" s="195">
        <v>56.54</v>
      </c>
    </row>
    <row r="2771" spans="1:5">
      <c r="A2771">
        <v>3668</v>
      </c>
      <c r="B2771" t="s">
        <v>9538</v>
      </c>
      <c r="C2771" t="s">
        <v>6760</v>
      </c>
      <c r="D2771" t="s">
        <v>6761</v>
      </c>
      <c r="E2771" s="195">
        <v>22.42</v>
      </c>
    </row>
    <row r="2772" spans="1:5">
      <c r="A2772">
        <v>3656</v>
      </c>
      <c r="B2772" t="s">
        <v>9539</v>
      </c>
      <c r="C2772" t="s">
        <v>6760</v>
      </c>
      <c r="D2772" t="s">
        <v>6761</v>
      </c>
      <c r="E2772" s="195">
        <v>11.11</v>
      </c>
    </row>
    <row r="2773" spans="1:5">
      <c r="A2773">
        <v>10911</v>
      </c>
      <c r="B2773" t="s">
        <v>9540</v>
      </c>
      <c r="C2773" t="s">
        <v>6760</v>
      </c>
      <c r="D2773" t="s">
        <v>6761</v>
      </c>
      <c r="E2773" s="195">
        <v>12.33</v>
      </c>
    </row>
    <row r="2774" spans="1:5">
      <c r="A2774">
        <v>3654</v>
      </c>
      <c r="B2774" t="s">
        <v>9541</v>
      </c>
      <c r="C2774" t="s">
        <v>6760</v>
      </c>
      <c r="D2774" t="s">
        <v>6761</v>
      </c>
      <c r="E2774" s="195">
        <v>3.09</v>
      </c>
    </row>
    <row r="2775" spans="1:5">
      <c r="A2775">
        <v>3664</v>
      </c>
      <c r="B2775" t="s">
        <v>9542</v>
      </c>
      <c r="C2775" t="s">
        <v>6760</v>
      </c>
      <c r="D2775" t="s">
        <v>6761</v>
      </c>
      <c r="E2775" s="195">
        <v>3.84</v>
      </c>
    </row>
    <row r="2776" spans="1:5">
      <c r="A2776">
        <v>3657</v>
      </c>
      <c r="B2776" t="s">
        <v>9543</v>
      </c>
      <c r="C2776" t="s">
        <v>6760</v>
      </c>
      <c r="D2776" t="s">
        <v>6761</v>
      </c>
      <c r="E2776" s="195">
        <v>4.1399999999999997</v>
      </c>
    </row>
    <row r="2777" spans="1:5">
      <c r="A2777">
        <v>12625</v>
      </c>
      <c r="B2777" t="s">
        <v>9544</v>
      </c>
      <c r="C2777" t="s">
        <v>6760</v>
      </c>
      <c r="D2777" t="s">
        <v>6768</v>
      </c>
      <c r="E2777" s="195">
        <v>7.76</v>
      </c>
    </row>
    <row r="2778" spans="1:5">
      <c r="A2778">
        <v>20136</v>
      </c>
      <c r="B2778" t="s">
        <v>9545</v>
      </c>
      <c r="C2778" t="s">
        <v>6760</v>
      </c>
      <c r="D2778" t="s">
        <v>6761</v>
      </c>
      <c r="E2778" s="195">
        <v>75.95</v>
      </c>
    </row>
    <row r="2779" spans="1:5">
      <c r="A2779">
        <v>20144</v>
      </c>
      <c r="B2779" t="s">
        <v>9546</v>
      </c>
      <c r="C2779" t="s">
        <v>6760</v>
      </c>
      <c r="D2779" t="s">
        <v>6761</v>
      </c>
      <c r="E2779" s="195">
        <v>33.36</v>
      </c>
    </row>
    <row r="2780" spans="1:5">
      <c r="A2780">
        <v>20143</v>
      </c>
      <c r="B2780" t="s">
        <v>9547</v>
      </c>
      <c r="C2780" t="s">
        <v>6760</v>
      </c>
      <c r="D2780" t="s">
        <v>6761</v>
      </c>
      <c r="E2780" s="195">
        <v>31.16</v>
      </c>
    </row>
    <row r="2781" spans="1:5">
      <c r="A2781">
        <v>20145</v>
      </c>
      <c r="B2781" t="s">
        <v>9548</v>
      </c>
      <c r="C2781" t="s">
        <v>6760</v>
      </c>
      <c r="D2781" t="s">
        <v>6761</v>
      </c>
      <c r="E2781" s="195">
        <v>88.42</v>
      </c>
    </row>
    <row r="2782" spans="1:5">
      <c r="A2782">
        <v>20146</v>
      </c>
      <c r="B2782" t="s">
        <v>9549</v>
      </c>
      <c r="C2782" t="s">
        <v>6760</v>
      </c>
      <c r="D2782" t="s">
        <v>6761</v>
      </c>
      <c r="E2782" s="195">
        <v>99.71</v>
      </c>
    </row>
    <row r="2783" spans="1:5">
      <c r="A2783">
        <v>20140</v>
      </c>
      <c r="B2783" t="s">
        <v>9550</v>
      </c>
      <c r="C2783" t="s">
        <v>6760</v>
      </c>
      <c r="D2783" t="s">
        <v>6761</v>
      </c>
      <c r="E2783" s="195">
        <v>3.97</v>
      </c>
    </row>
    <row r="2784" spans="1:5">
      <c r="A2784">
        <v>20141</v>
      </c>
      <c r="B2784" t="s">
        <v>9551</v>
      </c>
      <c r="C2784" t="s">
        <v>6760</v>
      </c>
      <c r="D2784" t="s">
        <v>6761</v>
      </c>
      <c r="E2784" s="195">
        <v>6.97</v>
      </c>
    </row>
    <row r="2785" spans="1:5">
      <c r="A2785">
        <v>20142</v>
      </c>
      <c r="B2785" t="s">
        <v>9552</v>
      </c>
      <c r="C2785" t="s">
        <v>6760</v>
      </c>
      <c r="D2785" t="s">
        <v>6761</v>
      </c>
      <c r="E2785" s="195">
        <v>21.32</v>
      </c>
    </row>
    <row r="2786" spans="1:5">
      <c r="A2786">
        <v>3659</v>
      </c>
      <c r="B2786" t="s">
        <v>9553</v>
      </c>
      <c r="C2786" t="s">
        <v>6760</v>
      </c>
      <c r="D2786" t="s">
        <v>6761</v>
      </c>
      <c r="E2786" s="195">
        <v>9.25</v>
      </c>
    </row>
    <row r="2787" spans="1:5">
      <c r="A2787">
        <v>3660</v>
      </c>
      <c r="B2787" t="s">
        <v>9554</v>
      </c>
      <c r="C2787" t="s">
        <v>6760</v>
      </c>
      <c r="D2787" t="s">
        <v>6761</v>
      </c>
      <c r="E2787" s="195">
        <v>13.33</v>
      </c>
    </row>
    <row r="2788" spans="1:5">
      <c r="A2788">
        <v>3662</v>
      </c>
      <c r="B2788" t="s">
        <v>9555</v>
      </c>
      <c r="C2788" t="s">
        <v>6760</v>
      </c>
      <c r="D2788" t="s">
        <v>6761</v>
      </c>
      <c r="E2788" s="195">
        <v>5.03</v>
      </c>
    </row>
    <row r="2789" spans="1:5">
      <c r="A2789">
        <v>3661</v>
      </c>
      <c r="B2789" t="s">
        <v>9556</v>
      </c>
      <c r="C2789" t="s">
        <v>6760</v>
      </c>
      <c r="D2789" t="s">
        <v>6761</v>
      </c>
      <c r="E2789" s="195">
        <v>7.41</v>
      </c>
    </row>
    <row r="2790" spans="1:5">
      <c r="A2790">
        <v>3658</v>
      </c>
      <c r="B2790" t="s">
        <v>9557</v>
      </c>
      <c r="C2790" t="s">
        <v>6760</v>
      </c>
      <c r="D2790" t="s">
        <v>6761</v>
      </c>
      <c r="E2790" s="195">
        <v>9.43</v>
      </c>
    </row>
    <row r="2791" spans="1:5">
      <c r="A2791">
        <v>3670</v>
      </c>
      <c r="B2791" t="s">
        <v>9558</v>
      </c>
      <c r="C2791" t="s">
        <v>6760</v>
      </c>
      <c r="D2791" t="s">
        <v>6761</v>
      </c>
      <c r="E2791" s="195">
        <v>12.3</v>
      </c>
    </row>
    <row r="2792" spans="1:5">
      <c r="A2792">
        <v>3666</v>
      </c>
      <c r="B2792" t="s">
        <v>9559</v>
      </c>
      <c r="C2792" t="s">
        <v>6760</v>
      </c>
      <c r="D2792" t="s">
        <v>6761</v>
      </c>
      <c r="E2792" s="195">
        <v>2.08</v>
      </c>
    </row>
    <row r="2793" spans="1:5">
      <c r="A2793">
        <v>14157</v>
      </c>
      <c r="B2793" t="s">
        <v>9560</v>
      </c>
      <c r="C2793" t="s">
        <v>6760</v>
      </c>
      <c r="D2793" t="s">
        <v>6768</v>
      </c>
      <c r="E2793" s="195">
        <v>0.87</v>
      </c>
    </row>
    <row r="2794" spans="1:5">
      <c r="A2794">
        <v>3653</v>
      </c>
      <c r="B2794" t="s">
        <v>9561</v>
      </c>
      <c r="C2794" t="s">
        <v>6760</v>
      </c>
      <c r="D2794" t="s">
        <v>6768</v>
      </c>
      <c r="E2794" s="195">
        <v>60.31</v>
      </c>
    </row>
    <row r="2795" spans="1:5">
      <c r="A2795">
        <v>3649</v>
      </c>
      <c r="B2795" t="s">
        <v>9562</v>
      </c>
      <c r="C2795" t="s">
        <v>6760</v>
      </c>
      <c r="D2795" t="s">
        <v>6768</v>
      </c>
      <c r="E2795" s="195">
        <v>124.91</v>
      </c>
    </row>
    <row r="2796" spans="1:5">
      <c r="A2796">
        <v>42696</v>
      </c>
      <c r="B2796" t="s">
        <v>9563</v>
      </c>
      <c r="C2796" t="s">
        <v>6760</v>
      </c>
      <c r="D2796" t="s">
        <v>6768</v>
      </c>
      <c r="E2796" s="195">
        <v>349.49</v>
      </c>
    </row>
    <row r="2797" spans="1:5">
      <c r="A2797">
        <v>42697</v>
      </c>
      <c r="B2797" t="s">
        <v>9564</v>
      </c>
      <c r="C2797" t="s">
        <v>6760</v>
      </c>
      <c r="D2797" t="s">
        <v>6768</v>
      </c>
      <c r="E2797" s="195">
        <v>526.35</v>
      </c>
    </row>
    <row r="2798" spans="1:5">
      <c r="A2798">
        <v>42698</v>
      </c>
      <c r="B2798" t="s">
        <v>9565</v>
      </c>
      <c r="C2798" t="s">
        <v>6760</v>
      </c>
      <c r="D2798" t="s">
        <v>6768</v>
      </c>
      <c r="E2798" s="195">
        <v>733.19</v>
      </c>
    </row>
    <row r="2799" spans="1:5">
      <c r="A2799">
        <v>39875</v>
      </c>
      <c r="B2799" t="s">
        <v>9566</v>
      </c>
      <c r="C2799" t="s">
        <v>6760</v>
      </c>
      <c r="D2799" t="s">
        <v>6768</v>
      </c>
      <c r="E2799" s="195">
        <v>375.29</v>
      </c>
    </row>
    <row r="2800" spans="1:5">
      <c r="A2800">
        <v>39876</v>
      </c>
      <c r="B2800" t="s">
        <v>9567</v>
      </c>
      <c r="C2800" t="s">
        <v>6760</v>
      </c>
      <c r="D2800" t="s">
        <v>6768</v>
      </c>
      <c r="E2800" s="195">
        <v>469.86</v>
      </c>
    </row>
    <row r="2801" spans="1:5">
      <c r="A2801">
        <v>39877</v>
      </c>
      <c r="B2801" t="s">
        <v>9568</v>
      </c>
      <c r="C2801" t="s">
        <v>6760</v>
      </c>
      <c r="D2801" t="s">
        <v>6768</v>
      </c>
      <c r="E2801" s="195">
        <v>651.66999999999996</v>
      </c>
    </row>
    <row r="2802" spans="1:5">
      <c r="A2802">
        <v>39878</v>
      </c>
      <c r="B2802" t="s">
        <v>9569</v>
      </c>
      <c r="C2802" t="s">
        <v>6760</v>
      </c>
      <c r="D2802" t="s">
        <v>6768</v>
      </c>
      <c r="E2802" s="195">
        <v>860.75</v>
      </c>
    </row>
    <row r="2803" spans="1:5">
      <c r="A2803">
        <v>39872</v>
      </c>
      <c r="B2803" t="s">
        <v>9570</v>
      </c>
      <c r="C2803" t="s">
        <v>6760</v>
      </c>
      <c r="D2803" t="s">
        <v>6768</v>
      </c>
      <c r="E2803" s="195">
        <v>257.36</v>
      </c>
    </row>
    <row r="2804" spans="1:5">
      <c r="A2804">
        <v>39873</v>
      </c>
      <c r="B2804" t="s">
        <v>9571</v>
      </c>
      <c r="C2804" t="s">
        <v>6760</v>
      </c>
      <c r="D2804" t="s">
        <v>6768</v>
      </c>
      <c r="E2804" s="195">
        <v>298.52</v>
      </c>
    </row>
    <row r="2805" spans="1:5">
      <c r="A2805">
        <v>39874</v>
      </c>
      <c r="B2805" t="s">
        <v>9572</v>
      </c>
      <c r="C2805" t="s">
        <v>6760</v>
      </c>
      <c r="D2805" t="s">
        <v>6768</v>
      </c>
      <c r="E2805" s="195">
        <v>327.89</v>
      </c>
    </row>
    <row r="2806" spans="1:5">
      <c r="A2806">
        <v>3674</v>
      </c>
      <c r="B2806" t="s">
        <v>9573</v>
      </c>
      <c r="C2806" t="s">
        <v>6785</v>
      </c>
      <c r="D2806" t="s">
        <v>6768</v>
      </c>
      <c r="E2806" s="195">
        <v>59.04</v>
      </c>
    </row>
    <row r="2807" spans="1:5">
      <c r="A2807">
        <v>3681</v>
      </c>
      <c r="B2807" t="s">
        <v>9574</v>
      </c>
      <c r="C2807" t="s">
        <v>6785</v>
      </c>
      <c r="D2807" t="s">
        <v>6768</v>
      </c>
      <c r="E2807" s="195">
        <v>87.85</v>
      </c>
    </row>
    <row r="2808" spans="1:5">
      <c r="A2808">
        <v>3676</v>
      </c>
      <c r="B2808" t="s">
        <v>9575</v>
      </c>
      <c r="C2808" t="s">
        <v>6785</v>
      </c>
      <c r="D2808" t="s">
        <v>6768</v>
      </c>
      <c r="E2808" s="195">
        <v>330.62</v>
      </c>
    </row>
    <row r="2809" spans="1:5">
      <c r="A2809">
        <v>3679</v>
      </c>
      <c r="B2809" t="s">
        <v>9576</v>
      </c>
      <c r="C2809" t="s">
        <v>6785</v>
      </c>
      <c r="D2809" t="s">
        <v>6768</v>
      </c>
      <c r="E2809" s="195">
        <v>273.52999999999997</v>
      </c>
    </row>
    <row r="2810" spans="1:5">
      <c r="A2810">
        <v>3672</v>
      </c>
      <c r="B2810" t="s">
        <v>9577</v>
      </c>
      <c r="C2810" t="s">
        <v>6785</v>
      </c>
      <c r="D2810" t="s">
        <v>6768</v>
      </c>
      <c r="E2810" s="195">
        <v>0.93</v>
      </c>
    </row>
    <row r="2811" spans="1:5">
      <c r="A2811">
        <v>3671</v>
      </c>
      <c r="B2811" t="s">
        <v>9578</v>
      </c>
      <c r="C2811" t="s">
        <v>6785</v>
      </c>
      <c r="D2811" t="s">
        <v>6768</v>
      </c>
      <c r="E2811" s="195">
        <v>0.88</v>
      </c>
    </row>
    <row r="2812" spans="1:5">
      <c r="A2812">
        <v>3673</v>
      </c>
      <c r="B2812" t="s">
        <v>9579</v>
      </c>
      <c r="C2812" t="s">
        <v>6785</v>
      </c>
      <c r="D2812" t="s">
        <v>6768</v>
      </c>
      <c r="E2812" s="195">
        <v>1.38</v>
      </c>
    </row>
    <row r="2813" spans="1:5">
      <c r="A2813">
        <v>38394</v>
      </c>
      <c r="B2813" t="s">
        <v>9580</v>
      </c>
      <c r="C2813" t="s">
        <v>6760</v>
      </c>
      <c r="D2813" t="s">
        <v>6761</v>
      </c>
      <c r="E2813" s="195">
        <v>252.6</v>
      </c>
    </row>
    <row r="2814" spans="1:5">
      <c r="A2814">
        <v>3729</v>
      </c>
      <c r="B2814" t="s">
        <v>9581</v>
      </c>
      <c r="C2814" t="s">
        <v>6760</v>
      </c>
      <c r="D2814" t="s">
        <v>6761</v>
      </c>
      <c r="E2814" s="195">
        <v>51.78</v>
      </c>
    </row>
    <row r="2815" spans="1:5">
      <c r="A2815">
        <v>39357</v>
      </c>
      <c r="B2815" t="s">
        <v>9582</v>
      </c>
      <c r="C2815" t="s">
        <v>6760</v>
      </c>
      <c r="D2815" t="s">
        <v>6768</v>
      </c>
      <c r="E2815" s="195">
        <v>83.84</v>
      </c>
    </row>
    <row r="2816" spans="1:5">
      <c r="A2816">
        <v>39358</v>
      </c>
      <c r="B2816" t="s">
        <v>9583</v>
      </c>
      <c r="C2816" t="s">
        <v>6760</v>
      </c>
      <c r="D2816" t="s">
        <v>6768</v>
      </c>
      <c r="E2816" s="195">
        <v>91.94</v>
      </c>
    </row>
    <row r="2817" spans="1:5">
      <c r="A2817">
        <v>39356</v>
      </c>
      <c r="B2817" t="s">
        <v>9584</v>
      </c>
      <c r="C2817" t="s">
        <v>6760</v>
      </c>
      <c r="D2817" t="s">
        <v>6768</v>
      </c>
      <c r="E2817" s="195">
        <v>156.85</v>
      </c>
    </row>
    <row r="2818" spans="1:5">
      <c r="A2818">
        <v>39355</v>
      </c>
      <c r="B2818" t="s">
        <v>9585</v>
      </c>
      <c r="C2818" t="s">
        <v>6760</v>
      </c>
      <c r="D2818" t="s">
        <v>6768</v>
      </c>
      <c r="E2818" s="195">
        <v>134.97</v>
      </c>
    </row>
    <row r="2819" spans="1:5">
      <c r="A2819">
        <v>39353</v>
      </c>
      <c r="B2819" t="s">
        <v>9586</v>
      </c>
      <c r="C2819" t="s">
        <v>6760</v>
      </c>
      <c r="D2819" t="s">
        <v>6768</v>
      </c>
      <c r="E2819" s="195">
        <v>185.09</v>
      </c>
    </row>
    <row r="2820" spans="1:5">
      <c r="A2820">
        <v>39354</v>
      </c>
      <c r="B2820" t="s">
        <v>9587</v>
      </c>
      <c r="C2820" t="s">
        <v>6760</v>
      </c>
      <c r="D2820" t="s">
        <v>6768</v>
      </c>
      <c r="E2820" s="195">
        <v>184.47</v>
      </c>
    </row>
    <row r="2821" spans="1:5">
      <c r="A2821">
        <v>39398</v>
      </c>
      <c r="B2821" t="s">
        <v>9588</v>
      </c>
      <c r="C2821" t="s">
        <v>6760</v>
      </c>
      <c r="D2821" t="s">
        <v>6761</v>
      </c>
      <c r="E2821" s="195">
        <v>73.55</v>
      </c>
    </row>
    <row r="2822" spans="1:5">
      <c r="A2822">
        <v>13343</v>
      </c>
      <c r="B2822" t="s">
        <v>9589</v>
      </c>
      <c r="C2822" t="s">
        <v>6760</v>
      </c>
      <c r="D2822" t="s">
        <v>6768</v>
      </c>
      <c r="E2822" s="195">
        <v>30.91</v>
      </c>
    </row>
    <row r="2823" spans="1:5">
      <c r="A2823">
        <v>12118</v>
      </c>
      <c r="B2823" t="s">
        <v>9590</v>
      </c>
      <c r="C2823" t="s">
        <v>6760</v>
      </c>
      <c r="D2823" t="s">
        <v>6761</v>
      </c>
      <c r="E2823" s="195">
        <v>16</v>
      </c>
    </row>
    <row r="2824" spans="1:5">
      <c r="A2824">
        <v>39482</v>
      </c>
      <c r="B2824" t="s">
        <v>9591</v>
      </c>
      <c r="C2824" t="s">
        <v>6760</v>
      </c>
      <c r="D2824" t="s">
        <v>6761</v>
      </c>
      <c r="E2824" s="195">
        <v>453.25</v>
      </c>
    </row>
    <row r="2825" spans="1:5">
      <c r="A2825">
        <v>39486</v>
      </c>
      <c r="B2825" t="s">
        <v>9592</v>
      </c>
      <c r="C2825" t="s">
        <v>6760</v>
      </c>
      <c r="D2825" t="s">
        <v>6761</v>
      </c>
      <c r="E2825" s="195">
        <v>399.32</v>
      </c>
    </row>
    <row r="2826" spans="1:5">
      <c r="A2826">
        <v>39483</v>
      </c>
      <c r="B2826" t="s">
        <v>9593</v>
      </c>
      <c r="C2826" t="s">
        <v>6760</v>
      </c>
      <c r="D2826" t="s">
        <v>6761</v>
      </c>
      <c r="E2826" s="195">
        <v>432.29</v>
      </c>
    </row>
    <row r="2827" spans="1:5">
      <c r="A2827">
        <v>39487</v>
      </c>
      <c r="B2827" t="s">
        <v>9594</v>
      </c>
      <c r="C2827" t="s">
        <v>6760</v>
      </c>
      <c r="D2827" t="s">
        <v>6761</v>
      </c>
      <c r="E2827" s="195">
        <v>403.45</v>
      </c>
    </row>
    <row r="2828" spans="1:5">
      <c r="A2828">
        <v>39484</v>
      </c>
      <c r="B2828" t="s">
        <v>9595</v>
      </c>
      <c r="C2828" t="s">
        <v>6760</v>
      </c>
      <c r="D2828" t="s">
        <v>6761</v>
      </c>
      <c r="E2828" s="195">
        <v>436.41</v>
      </c>
    </row>
    <row r="2829" spans="1:5">
      <c r="A2829">
        <v>39488</v>
      </c>
      <c r="B2829" t="s">
        <v>9596</v>
      </c>
      <c r="C2829" t="s">
        <v>6760</v>
      </c>
      <c r="D2829" t="s">
        <v>6761</v>
      </c>
      <c r="E2829" s="195">
        <v>407.57</v>
      </c>
    </row>
    <row r="2830" spans="1:5">
      <c r="A2830">
        <v>39485</v>
      </c>
      <c r="B2830" t="s">
        <v>9597</v>
      </c>
      <c r="C2830" t="s">
        <v>6760</v>
      </c>
      <c r="D2830" t="s">
        <v>6761</v>
      </c>
      <c r="E2830" s="195">
        <v>457.04</v>
      </c>
    </row>
    <row r="2831" spans="1:5">
      <c r="A2831">
        <v>39489</v>
      </c>
      <c r="B2831" t="s">
        <v>9598</v>
      </c>
      <c r="C2831" t="s">
        <v>6760</v>
      </c>
      <c r="D2831" t="s">
        <v>6761</v>
      </c>
      <c r="E2831" s="195">
        <v>428.19</v>
      </c>
    </row>
    <row r="2832" spans="1:5">
      <c r="A2832">
        <v>39494</v>
      </c>
      <c r="B2832" t="s">
        <v>9599</v>
      </c>
      <c r="C2832" t="s">
        <v>6760</v>
      </c>
      <c r="D2832" t="s">
        <v>6761</v>
      </c>
      <c r="E2832" s="195">
        <v>436.76</v>
      </c>
    </row>
    <row r="2833" spans="1:5">
      <c r="A2833">
        <v>39490</v>
      </c>
      <c r="B2833" t="s">
        <v>9600</v>
      </c>
      <c r="C2833" t="s">
        <v>6760</v>
      </c>
      <c r="D2833" t="s">
        <v>6761</v>
      </c>
      <c r="E2833" s="195">
        <v>495.11</v>
      </c>
    </row>
    <row r="2834" spans="1:5">
      <c r="A2834">
        <v>39495</v>
      </c>
      <c r="B2834" t="s">
        <v>9601</v>
      </c>
      <c r="C2834" t="s">
        <v>6760</v>
      </c>
      <c r="D2834" t="s">
        <v>6761</v>
      </c>
      <c r="E2834" s="195">
        <v>453.25</v>
      </c>
    </row>
    <row r="2835" spans="1:5">
      <c r="A2835">
        <v>39491</v>
      </c>
      <c r="B2835" t="s">
        <v>9602</v>
      </c>
      <c r="C2835" t="s">
        <v>6760</v>
      </c>
      <c r="D2835" t="s">
        <v>6761</v>
      </c>
      <c r="E2835" s="195">
        <v>510.93</v>
      </c>
    </row>
    <row r="2836" spans="1:5">
      <c r="A2836">
        <v>39496</v>
      </c>
      <c r="B2836" t="s">
        <v>9603</v>
      </c>
      <c r="C2836" t="s">
        <v>6760</v>
      </c>
      <c r="D2836" t="s">
        <v>6761</v>
      </c>
      <c r="E2836" s="195">
        <v>469.56</v>
      </c>
    </row>
    <row r="2837" spans="1:5">
      <c r="A2837">
        <v>39492</v>
      </c>
      <c r="B2837" t="s">
        <v>9604</v>
      </c>
      <c r="C2837" t="s">
        <v>6760</v>
      </c>
      <c r="D2837" t="s">
        <v>6761</v>
      </c>
      <c r="E2837" s="195">
        <v>514.05999999999995</v>
      </c>
    </row>
    <row r="2838" spans="1:5">
      <c r="A2838">
        <v>39497</v>
      </c>
      <c r="B2838" t="s">
        <v>9605</v>
      </c>
      <c r="C2838" t="s">
        <v>6760</v>
      </c>
      <c r="D2838" t="s">
        <v>6761</v>
      </c>
      <c r="E2838" s="195">
        <v>486.04</v>
      </c>
    </row>
    <row r="2839" spans="1:5">
      <c r="A2839">
        <v>39493</v>
      </c>
      <c r="B2839" t="s">
        <v>9606</v>
      </c>
      <c r="C2839" t="s">
        <v>6760</v>
      </c>
      <c r="D2839" t="s">
        <v>6761</v>
      </c>
      <c r="E2839" s="195">
        <v>543.89</v>
      </c>
    </row>
    <row r="2840" spans="1:5">
      <c r="A2840">
        <v>39500</v>
      </c>
      <c r="B2840" t="s">
        <v>9607</v>
      </c>
      <c r="C2840" t="s">
        <v>6760</v>
      </c>
      <c r="D2840" t="s">
        <v>6761</v>
      </c>
      <c r="E2840" s="195">
        <v>545.66999999999996</v>
      </c>
    </row>
    <row r="2841" spans="1:5">
      <c r="A2841">
        <v>39498</v>
      </c>
      <c r="B2841" t="s">
        <v>9608</v>
      </c>
      <c r="C2841" t="s">
        <v>6760</v>
      </c>
      <c r="D2841" t="s">
        <v>6761</v>
      </c>
      <c r="E2841" s="195">
        <v>606.77</v>
      </c>
    </row>
    <row r="2842" spans="1:5">
      <c r="A2842">
        <v>39501</v>
      </c>
      <c r="B2842" t="s">
        <v>9609</v>
      </c>
      <c r="C2842" t="s">
        <v>6760</v>
      </c>
      <c r="D2842" t="s">
        <v>6761</v>
      </c>
      <c r="E2842" s="195">
        <v>559.88</v>
      </c>
    </row>
    <row r="2843" spans="1:5">
      <c r="A2843">
        <v>39499</v>
      </c>
      <c r="B2843" t="s">
        <v>9610</v>
      </c>
      <c r="C2843" t="s">
        <v>6760</v>
      </c>
      <c r="D2843" t="s">
        <v>6761</v>
      </c>
      <c r="E2843" s="195">
        <v>658.24</v>
      </c>
    </row>
    <row r="2844" spans="1:5">
      <c r="A2844">
        <v>3733</v>
      </c>
      <c r="B2844" t="s">
        <v>9611</v>
      </c>
      <c r="C2844" t="s">
        <v>6764</v>
      </c>
      <c r="D2844" t="s">
        <v>6768</v>
      </c>
      <c r="E2844" s="195">
        <v>47.4</v>
      </c>
    </row>
    <row r="2845" spans="1:5">
      <c r="A2845">
        <v>3731</v>
      </c>
      <c r="B2845" t="s">
        <v>9612</v>
      </c>
      <c r="C2845" t="s">
        <v>6764</v>
      </c>
      <c r="D2845" t="s">
        <v>6768</v>
      </c>
      <c r="E2845" s="195">
        <v>44</v>
      </c>
    </row>
    <row r="2846" spans="1:5">
      <c r="A2846">
        <v>38137</v>
      </c>
      <c r="B2846" t="s">
        <v>9613</v>
      </c>
      <c r="C2846" t="s">
        <v>6764</v>
      </c>
      <c r="D2846" t="s">
        <v>6768</v>
      </c>
      <c r="E2846" s="195">
        <v>44.26</v>
      </c>
    </row>
    <row r="2847" spans="1:5">
      <c r="A2847">
        <v>38135</v>
      </c>
      <c r="B2847" t="s">
        <v>9614</v>
      </c>
      <c r="C2847" t="s">
        <v>6764</v>
      </c>
      <c r="D2847" t="s">
        <v>6768</v>
      </c>
      <c r="E2847" s="195">
        <v>56.1</v>
      </c>
    </row>
    <row r="2848" spans="1:5">
      <c r="A2848">
        <v>38138</v>
      </c>
      <c r="B2848" t="s">
        <v>9615</v>
      </c>
      <c r="C2848" t="s">
        <v>6764</v>
      </c>
      <c r="D2848" t="s">
        <v>6768</v>
      </c>
      <c r="E2848" s="195">
        <v>43.46</v>
      </c>
    </row>
    <row r="2849" spans="1:5">
      <c r="A2849">
        <v>3736</v>
      </c>
      <c r="B2849" t="s">
        <v>9616</v>
      </c>
      <c r="C2849" t="s">
        <v>6764</v>
      </c>
      <c r="D2849" t="s">
        <v>6765</v>
      </c>
      <c r="E2849" s="195">
        <v>44.5</v>
      </c>
    </row>
    <row r="2850" spans="1:5">
      <c r="A2850">
        <v>3741</v>
      </c>
      <c r="B2850" t="s">
        <v>9617</v>
      </c>
      <c r="C2850" t="s">
        <v>6764</v>
      </c>
      <c r="D2850" t="s">
        <v>6761</v>
      </c>
      <c r="E2850" s="195">
        <v>46.38</v>
      </c>
    </row>
    <row r="2851" spans="1:5">
      <c r="A2851">
        <v>3745</v>
      </c>
      <c r="B2851" t="s">
        <v>9618</v>
      </c>
      <c r="C2851" t="s">
        <v>6764</v>
      </c>
      <c r="D2851" t="s">
        <v>6761</v>
      </c>
      <c r="E2851" s="195">
        <v>50.01</v>
      </c>
    </row>
    <row r="2852" spans="1:5">
      <c r="A2852">
        <v>3743</v>
      </c>
      <c r="B2852" t="s">
        <v>9619</v>
      </c>
      <c r="C2852" t="s">
        <v>6764</v>
      </c>
      <c r="D2852" t="s">
        <v>6761</v>
      </c>
      <c r="E2852" s="195">
        <v>46.22</v>
      </c>
    </row>
    <row r="2853" spans="1:5">
      <c r="A2853">
        <v>3744</v>
      </c>
      <c r="B2853" t="s">
        <v>9620</v>
      </c>
      <c r="C2853" t="s">
        <v>6764</v>
      </c>
      <c r="D2853" t="s">
        <v>6761</v>
      </c>
      <c r="E2853" s="195">
        <v>50.88</v>
      </c>
    </row>
    <row r="2854" spans="1:5">
      <c r="A2854">
        <v>3739</v>
      </c>
      <c r="B2854" t="s">
        <v>9621</v>
      </c>
      <c r="C2854" t="s">
        <v>6764</v>
      </c>
      <c r="D2854" t="s">
        <v>6761</v>
      </c>
      <c r="E2854" s="195">
        <v>53.46</v>
      </c>
    </row>
    <row r="2855" spans="1:5">
      <c r="A2855">
        <v>3737</v>
      </c>
      <c r="B2855" t="s">
        <v>9622</v>
      </c>
      <c r="C2855" t="s">
        <v>6764</v>
      </c>
      <c r="D2855" t="s">
        <v>6761</v>
      </c>
      <c r="E2855" s="195">
        <v>56.05</v>
      </c>
    </row>
    <row r="2856" spans="1:5">
      <c r="A2856">
        <v>3738</v>
      </c>
      <c r="B2856" t="s">
        <v>9623</v>
      </c>
      <c r="C2856" t="s">
        <v>6764</v>
      </c>
      <c r="D2856" t="s">
        <v>6761</v>
      </c>
      <c r="E2856" s="195">
        <v>64.680000000000007</v>
      </c>
    </row>
    <row r="2857" spans="1:5">
      <c r="A2857">
        <v>3747</v>
      </c>
      <c r="B2857" t="s">
        <v>9624</v>
      </c>
      <c r="C2857" t="s">
        <v>6764</v>
      </c>
      <c r="D2857" t="s">
        <v>6761</v>
      </c>
      <c r="E2857" s="195">
        <v>50.88</v>
      </c>
    </row>
    <row r="2858" spans="1:5">
      <c r="A2858">
        <v>11649</v>
      </c>
      <c r="B2858" t="s">
        <v>9625</v>
      </c>
      <c r="C2858" t="s">
        <v>6760</v>
      </c>
      <c r="D2858" t="s">
        <v>6761</v>
      </c>
      <c r="E2858" s="195">
        <v>369.1</v>
      </c>
    </row>
    <row r="2859" spans="1:5">
      <c r="A2859">
        <v>11650</v>
      </c>
      <c r="B2859" t="s">
        <v>9626</v>
      </c>
      <c r="C2859" t="s">
        <v>6760</v>
      </c>
      <c r="D2859" t="s">
        <v>6761</v>
      </c>
      <c r="E2859" s="195">
        <v>629.12</v>
      </c>
    </row>
    <row r="2860" spans="1:5">
      <c r="A2860">
        <v>3742</v>
      </c>
      <c r="B2860" t="s">
        <v>9627</v>
      </c>
      <c r="C2860" t="s">
        <v>6764</v>
      </c>
      <c r="D2860" t="s">
        <v>6761</v>
      </c>
      <c r="E2860" s="195">
        <v>67.09</v>
      </c>
    </row>
    <row r="2861" spans="1:5">
      <c r="A2861">
        <v>3746</v>
      </c>
      <c r="B2861" t="s">
        <v>9628</v>
      </c>
      <c r="C2861" t="s">
        <v>6764</v>
      </c>
      <c r="D2861" t="s">
        <v>6761</v>
      </c>
      <c r="E2861" s="195">
        <v>78.34</v>
      </c>
    </row>
    <row r="2862" spans="1:5">
      <c r="A2862">
        <v>21106</v>
      </c>
      <c r="B2862" t="s">
        <v>9629</v>
      </c>
      <c r="C2862" t="s">
        <v>6790</v>
      </c>
      <c r="D2862" t="s">
        <v>6768</v>
      </c>
      <c r="E2862" s="195">
        <v>234.9</v>
      </c>
    </row>
    <row r="2863" spans="1:5">
      <c r="A2863">
        <v>3755</v>
      </c>
      <c r="B2863" t="s">
        <v>9630</v>
      </c>
      <c r="C2863" t="s">
        <v>6760</v>
      </c>
      <c r="D2863" t="s">
        <v>6761</v>
      </c>
      <c r="E2863" s="195">
        <v>14.14</v>
      </c>
    </row>
    <row r="2864" spans="1:5">
      <c r="A2864">
        <v>3750</v>
      </c>
      <c r="B2864" t="s">
        <v>9631</v>
      </c>
      <c r="C2864" t="s">
        <v>6760</v>
      </c>
      <c r="D2864" t="s">
        <v>6761</v>
      </c>
      <c r="E2864" s="195">
        <v>19.010000000000002</v>
      </c>
    </row>
    <row r="2865" spans="1:5">
      <c r="A2865">
        <v>3756</v>
      </c>
      <c r="B2865" t="s">
        <v>9632</v>
      </c>
      <c r="C2865" t="s">
        <v>6760</v>
      </c>
      <c r="D2865" t="s">
        <v>6761</v>
      </c>
      <c r="E2865" s="195">
        <v>35.53</v>
      </c>
    </row>
    <row r="2866" spans="1:5">
      <c r="A2866">
        <v>39377</v>
      </c>
      <c r="B2866" t="s">
        <v>9633</v>
      </c>
      <c r="C2866" t="s">
        <v>6760</v>
      </c>
      <c r="D2866" t="s">
        <v>6761</v>
      </c>
      <c r="E2866" s="195">
        <v>105.26</v>
      </c>
    </row>
    <row r="2867" spans="1:5">
      <c r="A2867">
        <v>38191</v>
      </c>
      <c r="B2867" t="s">
        <v>9634</v>
      </c>
      <c r="C2867" t="s">
        <v>6760</v>
      </c>
      <c r="D2867" t="s">
        <v>6761</v>
      </c>
      <c r="E2867" s="195">
        <v>7.83</v>
      </c>
    </row>
    <row r="2868" spans="1:5">
      <c r="A2868">
        <v>39381</v>
      </c>
      <c r="B2868" t="s">
        <v>9635</v>
      </c>
      <c r="C2868" t="s">
        <v>6760</v>
      </c>
      <c r="D2868" t="s">
        <v>6761</v>
      </c>
      <c r="E2868" s="195">
        <v>7.31</v>
      </c>
    </row>
    <row r="2869" spans="1:5">
      <c r="A2869">
        <v>38780</v>
      </c>
      <c r="B2869" t="s">
        <v>9636</v>
      </c>
      <c r="C2869" t="s">
        <v>6760</v>
      </c>
      <c r="D2869" t="s">
        <v>6761</v>
      </c>
      <c r="E2869" s="195">
        <v>8.94</v>
      </c>
    </row>
    <row r="2870" spans="1:5">
      <c r="A2870">
        <v>38781</v>
      </c>
      <c r="B2870" t="s">
        <v>9637</v>
      </c>
      <c r="C2870" t="s">
        <v>6760</v>
      </c>
      <c r="D2870" t="s">
        <v>6761</v>
      </c>
      <c r="E2870" s="195">
        <v>30.19</v>
      </c>
    </row>
    <row r="2871" spans="1:5">
      <c r="A2871">
        <v>38192</v>
      </c>
      <c r="B2871" t="s">
        <v>9638</v>
      </c>
      <c r="C2871" t="s">
        <v>6760</v>
      </c>
      <c r="D2871" t="s">
        <v>6761</v>
      </c>
      <c r="E2871" s="195">
        <v>54.63</v>
      </c>
    </row>
    <row r="2872" spans="1:5">
      <c r="A2872">
        <v>3753</v>
      </c>
      <c r="B2872" t="s">
        <v>9639</v>
      </c>
      <c r="C2872" t="s">
        <v>6760</v>
      </c>
      <c r="D2872" t="s">
        <v>6761</v>
      </c>
      <c r="E2872" s="195">
        <v>4.78</v>
      </c>
    </row>
    <row r="2873" spans="1:5">
      <c r="A2873">
        <v>38782</v>
      </c>
      <c r="B2873" t="s">
        <v>9640</v>
      </c>
      <c r="C2873" t="s">
        <v>6760</v>
      </c>
      <c r="D2873" t="s">
        <v>6761</v>
      </c>
      <c r="E2873" s="195">
        <v>6.22</v>
      </c>
    </row>
    <row r="2874" spans="1:5">
      <c r="A2874">
        <v>38778</v>
      </c>
      <c r="B2874" t="s">
        <v>9641</v>
      </c>
      <c r="C2874" t="s">
        <v>6760</v>
      </c>
      <c r="D2874" t="s">
        <v>6761</v>
      </c>
      <c r="E2874" s="195">
        <v>4.67</v>
      </c>
    </row>
    <row r="2875" spans="1:5">
      <c r="A2875">
        <v>38779</v>
      </c>
      <c r="B2875" t="s">
        <v>9642</v>
      </c>
      <c r="C2875" t="s">
        <v>6760</v>
      </c>
      <c r="D2875" t="s">
        <v>6761</v>
      </c>
      <c r="E2875" s="195">
        <v>4.95</v>
      </c>
    </row>
    <row r="2876" spans="1:5">
      <c r="A2876">
        <v>39388</v>
      </c>
      <c r="B2876" t="s">
        <v>9643</v>
      </c>
      <c r="C2876" t="s">
        <v>6760</v>
      </c>
      <c r="D2876" t="s">
        <v>6761</v>
      </c>
      <c r="E2876" s="195">
        <v>24.13</v>
      </c>
    </row>
    <row r="2877" spans="1:5">
      <c r="A2877">
        <v>39387</v>
      </c>
      <c r="B2877" t="s">
        <v>9644</v>
      </c>
      <c r="C2877" t="s">
        <v>6760</v>
      </c>
      <c r="D2877" t="s">
        <v>6761</v>
      </c>
      <c r="E2877" s="195">
        <v>40.700000000000003</v>
      </c>
    </row>
    <row r="2878" spans="1:5">
      <c r="A2878">
        <v>39386</v>
      </c>
      <c r="B2878" t="s">
        <v>9645</v>
      </c>
      <c r="C2878" t="s">
        <v>6760</v>
      </c>
      <c r="D2878" t="s">
        <v>6761</v>
      </c>
      <c r="E2878" s="195">
        <v>26.92</v>
      </c>
    </row>
    <row r="2879" spans="1:5">
      <c r="A2879">
        <v>38194</v>
      </c>
      <c r="B2879" t="s">
        <v>9646</v>
      </c>
      <c r="C2879" t="s">
        <v>6760</v>
      </c>
      <c r="D2879" t="s">
        <v>6761</v>
      </c>
      <c r="E2879" s="195">
        <v>22.95</v>
      </c>
    </row>
    <row r="2880" spans="1:5">
      <c r="A2880">
        <v>38193</v>
      </c>
      <c r="B2880" t="s">
        <v>9647</v>
      </c>
      <c r="C2880" t="s">
        <v>6760</v>
      </c>
      <c r="D2880" t="s">
        <v>6761</v>
      </c>
      <c r="E2880" s="195">
        <v>16.97</v>
      </c>
    </row>
    <row r="2881" spans="1:5">
      <c r="A2881">
        <v>12216</v>
      </c>
      <c r="B2881" t="s">
        <v>9648</v>
      </c>
      <c r="C2881" t="s">
        <v>6760</v>
      </c>
      <c r="D2881" t="s">
        <v>6761</v>
      </c>
      <c r="E2881" s="195">
        <v>27.32</v>
      </c>
    </row>
    <row r="2882" spans="1:5">
      <c r="A2882">
        <v>3757</v>
      </c>
      <c r="B2882" t="s">
        <v>9649</v>
      </c>
      <c r="C2882" t="s">
        <v>6760</v>
      </c>
      <c r="D2882" t="s">
        <v>6761</v>
      </c>
      <c r="E2882" s="195">
        <v>31.59</v>
      </c>
    </row>
    <row r="2883" spans="1:5">
      <c r="A2883">
        <v>3758</v>
      </c>
      <c r="B2883" t="s">
        <v>9650</v>
      </c>
      <c r="C2883" t="s">
        <v>6760</v>
      </c>
      <c r="D2883" t="s">
        <v>6761</v>
      </c>
      <c r="E2883" s="195">
        <v>36.83</v>
      </c>
    </row>
    <row r="2884" spans="1:5">
      <c r="A2884">
        <v>12214</v>
      </c>
      <c r="B2884" t="s">
        <v>9651</v>
      </c>
      <c r="C2884" t="s">
        <v>6760</v>
      </c>
      <c r="D2884" t="s">
        <v>6761</v>
      </c>
      <c r="E2884" s="195">
        <v>12.61</v>
      </c>
    </row>
    <row r="2885" spans="1:5">
      <c r="A2885">
        <v>3749</v>
      </c>
      <c r="B2885" t="s">
        <v>9652</v>
      </c>
      <c r="C2885" t="s">
        <v>6760</v>
      </c>
      <c r="D2885" t="s">
        <v>6765</v>
      </c>
      <c r="E2885" s="195">
        <v>22.48</v>
      </c>
    </row>
    <row r="2886" spans="1:5">
      <c r="A2886">
        <v>3751</v>
      </c>
      <c r="B2886" t="s">
        <v>9653</v>
      </c>
      <c r="C2886" t="s">
        <v>6760</v>
      </c>
      <c r="D2886" t="s">
        <v>6761</v>
      </c>
      <c r="E2886" s="195">
        <v>30.68</v>
      </c>
    </row>
    <row r="2887" spans="1:5">
      <c r="A2887">
        <v>39376</v>
      </c>
      <c r="B2887" t="s">
        <v>9654</v>
      </c>
      <c r="C2887" t="s">
        <v>6760</v>
      </c>
      <c r="D2887" t="s">
        <v>6761</v>
      </c>
      <c r="E2887" s="195">
        <v>25.86</v>
      </c>
    </row>
    <row r="2888" spans="1:5">
      <c r="A2888">
        <v>3752</v>
      </c>
      <c r="B2888" t="s">
        <v>9655</v>
      </c>
      <c r="C2888" t="s">
        <v>6760</v>
      </c>
      <c r="D2888" t="s">
        <v>6761</v>
      </c>
      <c r="E2888" s="195">
        <v>50.61</v>
      </c>
    </row>
    <row r="2889" spans="1:5">
      <c r="A2889">
        <v>746</v>
      </c>
      <c r="B2889" t="s">
        <v>9656</v>
      </c>
      <c r="C2889" t="s">
        <v>6760</v>
      </c>
      <c r="D2889" t="s">
        <v>6765</v>
      </c>
      <c r="E2889" s="196">
        <v>4109.28</v>
      </c>
    </row>
    <row r="2890" spans="1:5">
      <c r="A2890">
        <v>36521</v>
      </c>
      <c r="B2890" t="s">
        <v>9657</v>
      </c>
      <c r="C2890" t="s">
        <v>6760</v>
      </c>
      <c r="D2890" t="s">
        <v>6761</v>
      </c>
      <c r="E2890" s="195">
        <v>99.78</v>
      </c>
    </row>
    <row r="2891" spans="1:5">
      <c r="A2891">
        <v>36794</v>
      </c>
      <c r="B2891" t="s">
        <v>9658</v>
      </c>
      <c r="C2891" t="s">
        <v>6760</v>
      </c>
      <c r="D2891" t="s">
        <v>6761</v>
      </c>
      <c r="E2891" s="195">
        <v>101.72</v>
      </c>
    </row>
    <row r="2892" spans="1:5">
      <c r="A2892">
        <v>10426</v>
      </c>
      <c r="B2892" t="s">
        <v>9659</v>
      </c>
      <c r="C2892" t="s">
        <v>6760</v>
      </c>
      <c r="D2892" t="s">
        <v>6761</v>
      </c>
      <c r="E2892" s="195">
        <v>146.5</v>
      </c>
    </row>
    <row r="2893" spans="1:5">
      <c r="A2893">
        <v>10425</v>
      </c>
      <c r="B2893" t="s">
        <v>9660</v>
      </c>
      <c r="C2893" t="s">
        <v>6760</v>
      </c>
      <c r="D2893" t="s">
        <v>6761</v>
      </c>
      <c r="E2893" s="195">
        <v>64.599999999999994</v>
      </c>
    </row>
    <row r="2894" spans="1:5">
      <c r="A2894">
        <v>10431</v>
      </c>
      <c r="B2894" t="s">
        <v>9661</v>
      </c>
      <c r="C2894" t="s">
        <v>6760</v>
      </c>
      <c r="D2894" t="s">
        <v>6761</v>
      </c>
      <c r="E2894" s="195">
        <v>160.72</v>
      </c>
    </row>
    <row r="2895" spans="1:5">
      <c r="A2895">
        <v>10429</v>
      </c>
      <c r="B2895" t="s">
        <v>9662</v>
      </c>
      <c r="C2895" t="s">
        <v>6760</v>
      </c>
      <c r="D2895" t="s">
        <v>6761</v>
      </c>
      <c r="E2895" s="195">
        <v>77.05</v>
      </c>
    </row>
    <row r="2896" spans="1:5">
      <c r="A2896">
        <v>20269</v>
      </c>
      <c r="B2896" t="s">
        <v>9663</v>
      </c>
      <c r="C2896" t="s">
        <v>6760</v>
      </c>
      <c r="D2896" t="s">
        <v>6761</v>
      </c>
      <c r="E2896" s="195">
        <v>63.5</v>
      </c>
    </row>
    <row r="2897" spans="1:5">
      <c r="A2897">
        <v>20270</v>
      </c>
      <c r="B2897" t="s">
        <v>9664</v>
      </c>
      <c r="C2897" t="s">
        <v>6760</v>
      </c>
      <c r="D2897" t="s">
        <v>6761</v>
      </c>
      <c r="E2897" s="195">
        <v>69.150000000000006</v>
      </c>
    </row>
    <row r="2898" spans="1:5">
      <c r="A2898">
        <v>11696</v>
      </c>
      <c r="B2898" t="s">
        <v>9665</v>
      </c>
      <c r="C2898" t="s">
        <v>6760</v>
      </c>
      <c r="D2898" t="s">
        <v>6761</v>
      </c>
      <c r="E2898" s="195">
        <v>101.03</v>
      </c>
    </row>
    <row r="2899" spans="1:5">
      <c r="A2899">
        <v>10427</v>
      </c>
      <c r="B2899" t="s">
        <v>9666</v>
      </c>
      <c r="C2899" t="s">
        <v>6760</v>
      </c>
      <c r="D2899" t="s">
        <v>6761</v>
      </c>
      <c r="E2899" s="195">
        <v>181.14</v>
      </c>
    </row>
    <row r="2900" spans="1:5">
      <c r="A2900">
        <v>10428</v>
      </c>
      <c r="B2900" t="s">
        <v>9667</v>
      </c>
      <c r="C2900" t="s">
        <v>6760</v>
      </c>
      <c r="D2900" t="s">
        <v>6761</v>
      </c>
      <c r="E2900" s="195">
        <v>183.85</v>
      </c>
    </row>
    <row r="2901" spans="1:5">
      <c r="A2901">
        <v>2354</v>
      </c>
      <c r="B2901" t="s">
        <v>9668</v>
      </c>
      <c r="C2901" t="s">
        <v>6767</v>
      </c>
      <c r="D2901" t="s">
        <v>6761</v>
      </c>
      <c r="E2901" s="195">
        <v>8.5</v>
      </c>
    </row>
    <row r="2902" spans="1:5">
      <c r="A2902">
        <v>40932</v>
      </c>
      <c r="B2902" t="s">
        <v>9669</v>
      </c>
      <c r="C2902" t="s">
        <v>6970</v>
      </c>
      <c r="D2902" t="s">
        <v>6761</v>
      </c>
      <c r="E2902" s="196">
        <v>1508.79</v>
      </c>
    </row>
    <row r="2903" spans="1:5">
      <c r="A2903">
        <v>10853</v>
      </c>
      <c r="B2903" t="s">
        <v>9670</v>
      </c>
      <c r="C2903" t="s">
        <v>6760</v>
      </c>
      <c r="D2903" t="s">
        <v>6761</v>
      </c>
      <c r="E2903" s="195">
        <v>69.459999999999994</v>
      </c>
    </row>
    <row r="2904" spans="1:5">
      <c r="A2904">
        <v>5093</v>
      </c>
      <c r="B2904" t="s">
        <v>9671</v>
      </c>
      <c r="C2904" t="s">
        <v>7249</v>
      </c>
      <c r="D2904" t="s">
        <v>6761</v>
      </c>
      <c r="E2904" s="195">
        <v>14.39</v>
      </c>
    </row>
    <row r="2905" spans="1:5">
      <c r="A2905">
        <v>37768</v>
      </c>
      <c r="B2905" t="s">
        <v>9672</v>
      </c>
      <c r="C2905" t="s">
        <v>6760</v>
      </c>
      <c r="D2905" t="s">
        <v>6768</v>
      </c>
      <c r="E2905" s="196">
        <v>98500</v>
      </c>
    </row>
    <row r="2906" spans="1:5">
      <c r="A2906">
        <v>37773</v>
      </c>
      <c r="B2906" t="s">
        <v>9673</v>
      </c>
      <c r="C2906" t="s">
        <v>6760</v>
      </c>
      <c r="D2906" t="s">
        <v>6768</v>
      </c>
      <c r="E2906" s="196">
        <v>83643.100000000006</v>
      </c>
    </row>
    <row r="2907" spans="1:5">
      <c r="A2907">
        <v>37769</v>
      </c>
      <c r="B2907" t="s">
        <v>9674</v>
      </c>
      <c r="C2907" t="s">
        <v>6760</v>
      </c>
      <c r="D2907" t="s">
        <v>6768</v>
      </c>
      <c r="E2907" s="196">
        <v>140029.09</v>
      </c>
    </row>
    <row r="2908" spans="1:5">
      <c r="A2908">
        <v>37770</v>
      </c>
      <c r="B2908" t="s">
        <v>9675</v>
      </c>
      <c r="C2908" t="s">
        <v>6760</v>
      </c>
      <c r="D2908" t="s">
        <v>6768</v>
      </c>
      <c r="E2908" s="196">
        <v>237651.71</v>
      </c>
    </row>
    <row r="2909" spans="1:5">
      <c r="A2909">
        <v>38382</v>
      </c>
      <c r="B2909" t="s">
        <v>9676</v>
      </c>
      <c r="C2909" t="s">
        <v>6760</v>
      </c>
      <c r="D2909" t="s">
        <v>6761</v>
      </c>
      <c r="E2909" s="195">
        <v>9.19</v>
      </c>
    </row>
    <row r="2910" spans="1:5">
      <c r="A2910">
        <v>6091</v>
      </c>
      <c r="B2910" t="s">
        <v>9677</v>
      </c>
      <c r="C2910" t="s">
        <v>6839</v>
      </c>
      <c r="D2910" t="s">
        <v>6761</v>
      </c>
      <c r="E2910" s="195">
        <v>10.87</v>
      </c>
    </row>
    <row r="2911" spans="1:5">
      <c r="A2911">
        <v>38383</v>
      </c>
      <c r="B2911" t="s">
        <v>9678</v>
      </c>
      <c r="C2911" t="s">
        <v>6760</v>
      </c>
      <c r="D2911" t="s">
        <v>6761</v>
      </c>
      <c r="E2911" s="195">
        <v>1.72</v>
      </c>
    </row>
    <row r="2912" spans="1:5">
      <c r="A2912">
        <v>3768</v>
      </c>
      <c r="B2912" t="s">
        <v>9679</v>
      </c>
      <c r="C2912" t="s">
        <v>6760</v>
      </c>
      <c r="D2912" t="s">
        <v>6761</v>
      </c>
      <c r="E2912" s="195">
        <v>2.56</v>
      </c>
    </row>
    <row r="2913" spans="1:5">
      <c r="A2913">
        <v>3767</v>
      </c>
      <c r="B2913" t="s">
        <v>9680</v>
      </c>
      <c r="C2913" t="s">
        <v>6760</v>
      </c>
      <c r="D2913" t="s">
        <v>6761</v>
      </c>
      <c r="E2913" s="195">
        <v>0.61</v>
      </c>
    </row>
    <row r="2914" spans="1:5">
      <c r="A2914">
        <v>13192</v>
      </c>
      <c r="B2914" t="s">
        <v>9681</v>
      </c>
      <c r="C2914" t="s">
        <v>6760</v>
      </c>
      <c r="D2914" t="s">
        <v>6761</v>
      </c>
      <c r="E2914" s="196">
        <v>5765.02</v>
      </c>
    </row>
    <row r="2915" spans="1:5">
      <c r="A2915">
        <v>38413</v>
      </c>
      <c r="B2915" t="s">
        <v>9682</v>
      </c>
      <c r="C2915" t="s">
        <v>6760</v>
      </c>
      <c r="D2915" t="s">
        <v>6761</v>
      </c>
      <c r="E2915" s="195">
        <v>953.45</v>
      </c>
    </row>
    <row r="2916" spans="1:5">
      <c r="A2916">
        <v>42440</v>
      </c>
      <c r="B2916" t="s">
        <v>9683</v>
      </c>
      <c r="C2916" t="s">
        <v>6760</v>
      </c>
      <c r="D2916" t="s">
        <v>6768</v>
      </c>
      <c r="E2916" s="195">
        <v>702.04</v>
      </c>
    </row>
    <row r="2917" spans="1:5">
      <c r="A2917">
        <v>20193</v>
      </c>
      <c r="B2917" t="s">
        <v>9684</v>
      </c>
      <c r="C2917" t="s">
        <v>9685</v>
      </c>
      <c r="D2917" t="s">
        <v>6761</v>
      </c>
      <c r="E2917" s="195">
        <v>4.99</v>
      </c>
    </row>
    <row r="2918" spans="1:5">
      <c r="A2918">
        <v>10527</v>
      </c>
      <c r="B2918" t="s">
        <v>9686</v>
      </c>
      <c r="C2918" t="s">
        <v>9687</v>
      </c>
      <c r="D2918" t="s">
        <v>6765</v>
      </c>
      <c r="E2918" s="195">
        <v>15</v>
      </c>
    </row>
    <row r="2919" spans="1:5">
      <c r="A2919">
        <v>41805</v>
      </c>
      <c r="B2919" t="s">
        <v>9688</v>
      </c>
      <c r="C2919" t="s">
        <v>6970</v>
      </c>
      <c r="D2919" t="s">
        <v>6765</v>
      </c>
      <c r="E2919" s="195">
        <v>572.4</v>
      </c>
    </row>
    <row r="2920" spans="1:5">
      <c r="A2920">
        <v>40271</v>
      </c>
      <c r="B2920" t="s">
        <v>9689</v>
      </c>
      <c r="C2920" t="s">
        <v>6970</v>
      </c>
      <c r="D2920" t="s">
        <v>6761</v>
      </c>
      <c r="E2920" s="195">
        <v>9.75</v>
      </c>
    </row>
    <row r="2921" spans="1:5">
      <c r="A2921">
        <v>40287</v>
      </c>
      <c r="B2921" t="s">
        <v>9690</v>
      </c>
      <c r="C2921" t="s">
        <v>6970</v>
      </c>
      <c r="D2921" t="s">
        <v>6761</v>
      </c>
      <c r="E2921" s="195">
        <v>3.75</v>
      </c>
    </row>
    <row r="2922" spans="1:5">
      <c r="A2922">
        <v>40295</v>
      </c>
      <c r="B2922" t="s">
        <v>9691</v>
      </c>
      <c r="C2922" t="s">
        <v>6767</v>
      </c>
      <c r="D2922" t="s">
        <v>6768</v>
      </c>
      <c r="E2922" s="195">
        <v>1.97</v>
      </c>
    </row>
    <row r="2923" spans="1:5">
      <c r="A2923">
        <v>745</v>
      </c>
      <c r="B2923" t="s">
        <v>9692</v>
      </c>
      <c r="C2923" t="s">
        <v>6767</v>
      </c>
      <c r="D2923" t="s">
        <v>6768</v>
      </c>
      <c r="E2923" s="195">
        <v>2.09</v>
      </c>
    </row>
    <row r="2924" spans="1:5">
      <c r="A2924">
        <v>4084</v>
      </c>
      <c r="B2924" t="s">
        <v>9693</v>
      </c>
      <c r="C2924" t="s">
        <v>6767</v>
      </c>
      <c r="D2924" t="s">
        <v>6761</v>
      </c>
      <c r="E2924" s="195">
        <v>2.0699999999999998</v>
      </c>
    </row>
    <row r="2925" spans="1:5">
      <c r="A2925">
        <v>743</v>
      </c>
      <c r="B2925" t="s">
        <v>9694</v>
      </c>
      <c r="C2925" t="s">
        <v>6767</v>
      </c>
      <c r="D2925" t="s">
        <v>6765</v>
      </c>
      <c r="E2925" s="195">
        <v>2.0699999999999998</v>
      </c>
    </row>
    <row r="2926" spans="1:5">
      <c r="A2926">
        <v>40293</v>
      </c>
      <c r="B2926" t="s">
        <v>9695</v>
      </c>
      <c r="C2926" t="s">
        <v>6767</v>
      </c>
      <c r="D2926" t="s">
        <v>6761</v>
      </c>
      <c r="E2926" s="195">
        <v>2.48</v>
      </c>
    </row>
    <row r="2927" spans="1:5">
      <c r="A2927">
        <v>40294</v>
      </c>
      <c r="B2927" t="s">
        <v>9696</v>
      </c>
      <c r="C2927" t="s">
        <v>6767</v>
      </c>
      <c r="D2927" t="s">
        <v>6761</v>
      </c>
      <c r="E2927" s="195">
        <v>2.0699999999999998</v>
      </c>
    </row>
    <row r="2928" spans="1:5">
      <c r="A2928">
        <v>4085</v>
      </c>
      <c r="B2928" t="s">
        <v>9697</v>
      </c>
      <c r="C2928" t="s">
        <v>6767</v>
      </c>
      <c r="D2928" t="s">
        <v>6761</v>
      </c>
      <c r="E2928" s="195">
        <v>2.89</v>
      </c>
    </row>
    <row r="2929" spans="1:5">
      <c r="A2929">
        <v>10775</v>
      </c>
      <c r="B2929" t="s">
        <v>9698</v>
      </c>
      <c r="C2929" t="s">
        <v>6970</v>
      </c>
      <c r="D2929" t="s">
        <v>6768</v>
      </c>
      <c r="E2929" s="195">
        <v>515</v>
      </c>
    </row>
    <row r="2930" spans="1:5">
      <c r="A2930">
        <v>10776</v>
      </c>
      <c r="B2930" t="s">
        <v>9699</v>
      </c>
      <c r="C2930" t="s">
        <v>6970</v>
      </c>
      <c r="D2930" t="s">
        <v>6768</v>
      </c>
      <c r="E2930" s="195">
        <v>402.34</v>
      </c>
    </row>
    <row r="2931" spans="1:5">
      <c r="A2931">
        <v>10779</v>
      </c>
      <c r="B2931" t="s">
        <v>9700</v>
      </c>
      <c r="C2931" t="s">
        <v>6970</v>
      </c>
      <c r="D2931" t="s">
        <v>6768</v>
      </c>
      <c r="E2931" s="195">
        <v>643.75</v>
      </c>
    </row>
    <row r="2932" spans="1:5">
      <c r="A2932">
        <v>10777</v>
      </c>
      <c r="B2932" t="s">
        <v>9701</v>
      </c>
      <c r="C2932" t="s">
        <v>6970</v>
      </c>
      <c r="D2932" t="s">
        <v>6768</v>
      </c>
      <c r="E2932" s="195">
        <v>584.73</v>
      </c>
    </row>
    <row r="2933" spans="1:5">
      <c r="A2933">
        <v>10778</v>
      </c>
      <c r="B2933" t="s">
        <v>9702</v>
      </c>
      <c r="C2933" t="s">
        <v>6970</v>
      </c>
      <c r="D2933" t="s">
        <v>6768</v>
      </c>
      <c r="E2933" s="195">
        <v>643.75</v>
      </c>
    </row>
    <row r="2934" spans="1:5">
      <c r="A2934">
        <v>40339</v>
      </c>
      <c r="B2934" t="s">
        <v>9703</v>
      </c>
      <c r="C2934" t="s">
        <v>6970</v>
      </c>
      <c r="D2934" t="s">
        <v>6761</v>
      </c>
      <c r="E2934" s="195">
        <v>3.75</v>
      </c>
    </row>
    <row r="2935" spans="1:5">
      <c r="A2935">
        <v>3355</v>
      </c>
      <c r="B2935" t="s">
        <v>9704</v>
      </c>
      <c r="C2935" t="s">
        <v>6767</v>
      </c>
      <c r="D2935" t="s">
        <v>6768</v>
      </c>
      <c r="E2935" s="195">
        <v>20.25</v>
      </c>
    </row>
    <row r="2936" spans="1:5">
      <c r="A2936">
        <v>39814</v>
      </c>
      <c r="B2936" t="s">
        <v>9705</v>
      </c>
      <c r="C2936" t="s">
        <v>6767</v>
      </c>
      <c r="D2936" t="s">
        <v>6768</v>
      </c>
      <c r="E2936" s="195">
        <v>37.96</v>
      </c>
    </row>
    <row r="2937" spans="1:5">
      <c r="A2937">
        <v>10749</v>
      </c>
      <c r="B2937" t="s">
        <v>9706</v>
      </c>
      <c r="C2937" t="s">
        <v>6970</v>
      </c>
      <c r="D2937" t="s">
        <v>6761</v>
      </c>
      <c r="E2937" s="195">
        <v>6.87</v>
      </c>
    </row>
    <row r="2938" spans="1:5">
      <c r="A2938">
        <v>40290</v>
      </c>
      <c r="B2938" t="s">
        <v>9707</v>
      </c>
      <c r="C2938" t="s">
        <v>6970</v>
      </c>
      <c r="D2938" t="s">
        <v>6761</v>
      </c>
      <c r="E2938" s="195">
        <v>9.9</v>
      </c>
    </row>
    <row r="2939" spans="1:5">
      <c r="A2939">
        <v>7252</v>
      </c>
      <c r="B2939" t="s">
        <v>9708</v>
      </c>
      <c r="C2939" t="s">
        <v>6767</v>
      </c>
      <c r="D2939" t="s">
        <v>6768</v>
      </c>
      <c r="E2939" s="195">
        <v>2.09</v>
      </c>
    </row>
    <row r="2940" spans="1:5">
      <c r="A2940">
        <v>4778</v>
      </c>
      <c r="B2940" t="s">
        <v>9709</v>
      </c>
      <c r="C2940" t="s">
        <v>6767</v>
      </c>
      <c r="D2940" t="s">
        <v>6768</v>
      </c>
      <c r="E2940" s="195">
        <v>2.7</v>
      </c>
    </row>
    <row r="2941" spans="1:5">
      <c r="A2941">
        <v>4780</v>
      </c>
      <c r="B2941" t="s">
        <v>9710</v>
      </c>
      <c r="C2941" t="s">
        <v>6767</v>
      </c>
      <c r="D2941" t="s">
        <v>6768</v>
      </c>
      <c r="E2941" s="195">
        <v>2.92</v>
      </c>
    </row>
    <row r="2942" spans="1:5">
      <c r="A2942">
        <v>10809</v>
      </c>
      <c r="B2942" t="s">
        <v>9711</v>
      </c>
      <c r="C2942" t="s">
        <v>6767</v>
      </c>
      <c r="D2942" t="s">
        <v>6768</v>
      </c>
      <c r="E2942" s="195">
        <v>1</v>
      </c>
    </row>
    <row r="2943" spans="1:5">
      <c r="A2943">
        <v>10811</v>
      </c>
      <c r="B2943" t="s">
        <v>9712</v>
      </c>
      <c r="C2943" t="s">
        <v>6767</v>
      </c>
      <c r="D2943" t="s">
        <v>6768</v>
      </c>
      <c r="E2943" s="195">
        <v>0.86</v>
      </c>
    </row>
    <row r="2944" spans="1:5">
      <c r="A2944">
        <v>7247</v>
      </c>
      <c r="B2944" t="s">
        <v>9713</v>
      </c>
      <c r="C2944" t="s">
        <v>6767</v>
      </c>
      <c r="D2944" t="s">
        <v>6768</v>
      </c>
      <c r="E2944" s="195">
        <v>2.09</v>
      </c>
    </row>
    <row r="2945" spans="1:5">
      <c r="A2945">
        <v>40291</v>
      </c>
      <c r="B2945" t="s">
        <v>9714</v>
      </c>
      <c r="C2945" t="s">
        <v>6970</v>
      </c>
      <c r="D2945" t="s">
        <v>6761</v>
      </c>
      <c r="E2945" s="195">
        <v>523.26</v>
      </c>
    </row>
    <row r="2946" spans="1:5">
      <c r="A2946">
        <v>40275</v>
      </c>
      <c r="B2946" t="s">
        <v>9715</v>
      </c>
      <c r="C2946" t="s">
        <v>6970</v>
      </c>
      <c r="D2946" t="s">
        <v>6761</v>
      </c>
      <c r="E2946" s="195">
        <v>15</v>
      </c>
    </row>
    <row r="2947" spans="1:5">
      <c r="A2947">
        <v>3777</v>
      </c>
      <c r="B2947" t="s">
        <v>9716</v>
      </c>
      <c r="C2947" t="s">
        <v>6764</v>
      </c>
      <c r="D2947" t="s">
        <v>6765</v>
      </c>
      <c r="E2947" s="195">
        <v>0.88</v>
      </c>
    </row>
    <row r="2948" spans="1:5">
      <c r="A2948">
        <v>43067</v>
      </c>
      <c r="B2948" t="s">
        <v>9717</v>
      </c>
      <c r="C2948" t="s">
        <v>6764</v>
      </c>
      <c r="D2948" t="s">
        <v>6761</v>
      </c>
      <c r="E2948" s="195">
        <v>0.91</v>
      </c>
    </row>
    <row r="2949" spans="1:5">
      <c r="A2949">
        <v>3779</v>
      </c>
      <c r="B2949" t="s">
        <v>9718</v>
      </c>
      <c r="C2949" t="s">
        <v>6785</v>
      </c>
      <c r="D2949" t="s">
        <v>6761</v>
      </c>
      <c r="E2949" s="195">
        <v>7.33</v>
      </c>
    </row>
    <row r="2950" spans="1:5">
      <c r="A2950">
        <v>3798</v>
      </c>
      <c r="B2950" t="s">
        <v>9719</v>
      </c>
      <c r="C2950" t="s">
        <v>6760</v>
      </c>
      <c r="D2950" t="s">
        <v>6768</v>
      </c>
      <c r="E2950" s="195">
        <v>40.659999999999997</v>
      </c>
    </row>
    <row r="2951" spans="1:5">
      <c r="A2951">
        <v>38769</v>
      </c>
      <c r="B2951" t="s">
        <v>9720</v>
      </c>
      <c r="C2951" t="s">
        <v>6760</v>
      </c>
      <c r="D2951" t="s">
        <v>6768</v>
      </c>
      <c r="E2951" s="195">
        <v>31.75</v>
      </c>
    </row>
    <row r="2952" spans="1:5">
      <c r="A2952">
        <v>39510</v>
      </c>
      <c r="B2952" t="s">
        <v>9721</v>
      </c>
      <c r="C2952" t="s">
        <v>6760</v>
      </c>
      <c r="D2952" t="s">
        <v>6768</v>
      </c>
      <c r="E2952" s="195">
        <v>128.53</v>
      </c>
    </row>
    <row r="2953" spans="1:5">
      <c r="A2953">
        <v>38776</v>
      </c>
      <c r="B2953" t="s">
        <v>9722</v>
      </c>
      <c r="C2953" t="s">
        <v>6760</v>
      </c>
      <c r="D2953" t="s">
        <v>6768</v>
      </c>
      <c r="E2953" s="195">
        <v>136.4</v>
      </c>
    </row>
    <row r="2954" spans="1:5">
      <c r="A2954">
        <v>38774</v>
      </c>
      <c r="B2954" t="s">
        <v>9723</v>
      </c>
      <c r="C2954" t="s">
        <v>6760</v>
      </c>
      <c r="D2954" t="s">
        <v>6768</v>
      </c>
      <c r="E2954" s="195">
        <v>32.19</v>
      </c>
    </row>
    <row r="2955" spans="1:5">
      <c r="A2955">
        <v>42977</v>
      </c>
      <c r="B2955" t="s">
        <v>9724</v>
      </c>
      <c r="C2955" t="s">
        <v>6760</v>
      </c>
      <c r="D2955" t="s">
        <v>6761</v>
      </c>
      <c r="E2955" s="195">
        <v>743.01</v>
      </c>
    </row>
    <row r="2956" spans="1:5">
      <c r="A2956">
        <v>38889</v>
      </c>
      <c r="B2956" t="s">
        <v>9725</v>
      </c>
      <c r="C2956" t="s">
        <v>6760</v>
      </c>
      <c r="D2956" t="s">
        <v>6768</v>
      </c>
      <c r="E2956" s="195">
        <v>24.34</v>
      </c>
    </row>
    <row r="2957" spans="1:5">
      <c r="A2957">
        <v>38784</v>
      </c>
      <c r="B2957" t="s">
        <v>9726</v>
      </c>
      <c r="C2957" t="s">
        <v>6760</v>
      </c>
      <c r="D2957" t="s">
        <v>6768</v>
      </c>
      <c r="E2957" s="195">
        <v>32.56</v>
      </c>
    </row>
    <row r="2958" spans="1:5">
      <c r="A2958">
        <v>3788</v>
      </c>
      <c r="B2958" t="s">
        <v>9727</v>
      </c>
      <c r="C2958" t="s">
        <v>6760</v>
      </c>
      <c r="D2958" t="s">
        <v>6768</v>
      </c>
      <c r="E2958" s="195">
        <v>33.93</v>
      </c>
    </row>
    <row r="2959" spans="1:5">
      <c r="A2959">
        <v>12230</v>
      </c>
      <c r="B2959" t="s">
        <v>9728</v>
      </c>
      <c r="C2959" t="s">
        <v>6760</v>
      </c>
      <c r="D2959" t="s">
        <v>6768</v>
      </c>
      <c r="E2959" s="195">
        <v>8.73</v>
      </c>
    </row>
    <row r="2960" spans="1:5">
      <c r="A2960">
        <v>3780</v>
      </c>
      <c r="B2960" t="s">
        <v>9729</v>
      </c>
      <c r="C2960" t="s">
        <v>6760</v>
      </c>
      <c r="D2960" t="s">
        <v>6768</v>
      </c>
      <c r="E2960" s="195">
        <v>50.07</v>
      </c>
    </row>
    <row r="2961" spans="1:5">
      <c r="A2961">
        <v>12231</v>
      </c>
      <c r="B2961" t="s">
        <v>9730</v>
      </c>
      <c r="C2961" t="s">
        <v>6760</v>
      </c>
      <c r="D2961" t="s">
        <v>6768</v>
      </c>
      <c r="E2961" s="195">
        <v>14.51</v>
      </c>
    </row>
    <row r="2962" spans="1:5">
      <c r="A2962">
        <v>3811</v>
      </c>
      <c r="B2962" t="s">
        <v>9731</v>
      </c>
      <c r="C2962" t="s">
        <v>6760</v>
      </c>
      <c r="D2962" t="s">
        <v>6768</v>
      </c>
      <c r="E2962" s="195">
        <v>47.03</v>
      </c>
    </row>
    <row r="2963" spans="1:5">
      <c r="A2963">
        <v>12232</v>
      </c>
      <c r="B2963" t="s">
        <v>9732</v>
      </c>
      <c r="C2963" t="s">
        <v>6760</v>
      </c>
      <c r="D2963" t="s">
        <v>6768</v>
      </c>
      <c r="E2963" s="195">
        <v>15.2</v>
      </c>
    </row>
    <row r="2964" spans="1:5">
      <c r="A2964">
        <v>3799</v>
      </c>
      <c r="B2964" t="s">
        <v>9733</v>
      </c>
      <c r="C2964" t="s">
        <v>6760</v>
      </c>
      <c r="D2964" t="s">
        <v>6768</v>
      </c>
      <c r="E2964" s="195">
        <v>66.510000000000005</v>
      </c>
    </row>
    <row r="2965" spans="1:5">
      <c r="A2965">
        <v>12239</v>
      </c>
      <c r="B2965" t="s">
        <v>9734</v>
      </c>
      <c r="C2965" t="s">
        <v>6760</v>
      </c>
      <c r="D2965" t="s">
        <v>6768</v>
      </c>
      <c r="E2965" s="195">
        <v>19.91</v>
      </c>
    </row>
    <row r="2966" spans="1:5">
      <c r="A2966">
        <v>38773</v>
      </c>
      <c r="B2966" t="s">
        <v>9735</v>
      </c>
      <c r="C2966" t="s">
        <v>6760</v>
      </c>
      <c r="D2966" t="s">
        <v>6768</v>
      </c>
      <c r="E2966" s="195">
        <v>3.19</v>
      </c>
    </row>
    <row r="2967" spans="1:5">
      <c r="A2967">
        <v>12271</v>
      </c>
      <c r="B2967" t="s">
        <v>9736</v>
      </c>
      <c r="C2967" t="s">
        <v>6760</v>
      </c>
      <c r="D2967" t="s">
        <v>6768</v>
      </c>
      <c r="E2967" s="195">
        <v>178.09</v>
      </c>
    </row>
    <row r="2968" spans="1:5">
      <c r="A2968">
        <v>38785</v>
      </c>
      <c r="B2968" t="s">
        <v>9737</v>
      </c>
      <c r="C2968" t="s">
        <v>6760</v>
      </c>
      <c r="D2968" t="s">
        <v>6768</v>
      </c>
      <c r="E2968" s="195">
        <v>84.31</v>
      </c>
    </row>
    <row r="2969" spans="1:5">
      <c r="A2969">
        <v>38786</v>
      </c>
      <c r="B2969" t="s">
        <v>9738</v>
      </c>
      <c r="C2969" t="s">
        <v>6760</v>
      </c>
      <c r="D2969" t="s">
        <v>6768</v>
      </c>
      <c r="E2969" s="195">
        <v>103.85</v>
      </c>
    </row>
    <row r="2970" spans="1:5">
      <c r="A2970">
        <v>39385</v>
      </c>
      <c r="B2970" t="s">
        <v>9739</v>
      </c>
      <c r="C2970" t="s">
        <v>6760</v>
      </c>
      <c r="D2970" t="s">
        <v>6768</v>
      </c>
      <c r="E2970" s="195">
        <v>78.56</v>
      </c>
    </row>
    <row r="2971" spans="1:5">
      <c r="A2971">
        <v>39389</v>
      </c>
      <c r="B2971" t="s">
        <v>9740</v>
      </c>
      <c r="C2971" t="s">
        <v>6760</v>
      </c>
      <c r="D2971" t="s">
        <v>6768</v>
      </c>
      <c r="E2971" s="195">
        <v>65.16</v>
      </c>
    </row>
    <row r="2972" spans="1:5">
      <c r="A2972">
        <v>39390</v>
      </c>
      <c r="B2972" t="s">
        <v>9741</v>
      </c>
      <c r="C2972" t="s">
        <v>6760</v>
      </c>
      <c r="D2972" t="s">
        <v>6768</v>
      </c>
      <c r="E2972" s="195">
        <v>126.21</v>
      </c>
    </row>
    <row r="2973" spans="1:5">
      <c r="A2973">
        <v>39391</v>
      </c>
      <c r="B2973" t="s">
        <v>9742</v>
      </c>
      <c r="C2973" t="s">
        <v>6760</v>
      </c>
      <c r="D2973" t="s">
        <v>6768</v>
      </c>
      <c r="E2973" s="195">
        <v>233.57</v>
      </c>
    </row>
    <row r="2974" spans="1:5">
      <c r="A2974">
        <v>3803</v>
      </c>
      <c r="B2974" t="s">
        <v>9743</v>
      </c>
      <c r="C2974" t="s">
        <v>6760</v>
      </c>
      <c r="D2974" t="s">
        <v>6768</v>
      </c>
      <c r="E2974" s="195">
        <v>30.11</v>
      </c>
    </row>
    <row r="2975" spans="1:5">
      <c r="A2975">
        <v>38770</v>
      </c>
      <c r="B2975" t="s">
        <v>9744</v>
      </c>
      <c r="C2975" t="s">
        <v>6760</v>
      </c>
      <c r="D2975" t="s">
        <v>6768</v>
      </c>
      <c r="E2975" s="195">
        <v>34.869999999999997</v>
      </c>
    </row>
    <row r="2976" spans="1:5">
      <c r="A2976">
        <v>12267</v>
      </c>
      <c r="B2976" t="s">
        <v>9745</v>
      </c>
      <c r="C2976" t="s">
        <v>6760</v>
      </c>
      <c r="D2976" t="s">
        <v>6768</v>
      </c>
      <c r="E2976" s="195">
        <v>102.18</v>
      </c>
    </row>
    <row r="2977" spans="1:5">
      <c r="A2977">
        <v>43068</v>
      </c>
      <c r="B2977" t="s">
        <v>9746</v>
      </c>
      <c r="C2977" t="s">
        <v>6760</v>
      </c>
      <c r="D2977" t="s">
        <v>6761</v>
      </c>
      <c r="E2977" s="195">
        <v>51.53</v>
      </c>
    </row>
    <row r="2978" spans="1:5">
      <c r="A2978">
        <v>12266</v>
      </c>
      <c r="B2978" t="s">
        <v>9747</v>
      </c>
      <c r="C2978" t="s">
        <v>6760</v>
      </c>
      <c r="D2978" t="s">
        <v>6768</v>
      </c>
      <c r="E2978" s="195">
        <v>52.3</v>
      </c>
    </row>
    <row r="2979" spans="1:5">
      <c r="A2979">
        <v>39378</v>
      </c>
      <c r="B2979" t="s">
        <v>9748</v>
      </c>
      <c r="C2979" t="s">
        <v>6760</v>
      </c>
      <c r="D2979" t="s">
        <v>6768</v>
      </c>
      <c r="E2979" s="195">
        <v>37.08</v>
      </c>
    </row>
    <row r="2980" spans="1:5">
      <c r="A2980">
        <v>43543</v>
      </c>
      <c r="B2980" t="s">
        <v>9749</v>
      </c>
      <c r="C2980" t="s">
        <v>6760</v>
      </c>
      <c r="D2980" t="s">
        <v>6768</v>
      </c>
      <c r="E2980" s="195">
        <v>77.25</v>
      </c>
    </row>
    <row r="2981" spans="1:5">
      <c r="A2981">
        <v>38775</v>
      </c>
      <c r="B2981" t="s">
        <v>9750</v>
      </c>
      <c r="C2981" t="s">
        <v>6760</v>
      </c>
      <c r="D2981" t="s">
        <v>6768</v>
      </c>
      <c r="E2981" s="195">
        <v>39.31</v>
      </c>
    </row>
    <row r="2982" spans="1:5">
      <c r="A2982">
        <v>21119</v>
      </c>
      <c r="B2982" t="s">
        <v>9751</v>
      </c>
      <c r="C2982" t="s">
        <v>6760</v>
      </c>
      <c r="D2982" t="s">
        <v>6761</v>
      </c>
      <c r="E2982" s="195">
        <v>1.91</v>
      </c>
    </row>
    <row r="2983" spans="1:5">
      <c r="A2983">
        <v>37974</v>
      </c>
      <c r="B2983" t="s">
        <v>9752</v>
      </c>
      <c r="C2983" t="s">
        <v>6760</v>
      </c>
      <c r="D2983" t="s">
        <v>6761</v>
      </c>
      <c r="E2983" s="195">
        <v>2.84</v>
      </c>
    </row>
    <row r="2984" spans="1:5">
      <c r="A2984">
        <v>37975</v>
      </c>
      <c r="B2984" t="s">
        <v>9753</v>
      </c>
      <c r="C2984" t="s">
        <v>6760</v>
      </c>
      <c r="D2984" t="s">
        <v>6761</v>
      </c>
      <c r="E2984" s="195">
        <v>5.77</v>
      </c>
    </row>
    <row r="2985" spans="1:5">
      <c r="A2985">
        <v>37976</v>
      </c>
      <c r="B2985" t="s">
        <v>9754</v>
      </c>
      <c r="C2985" t="s">
        <v>6760</v>
      </c>
      <c r="D2985" t="s">
        <v>6761</v>
      </c>
      <c r="E2985" s="195">
        <v>11.83</v>
      </c>
    </row>
    <row r="2986" spans="1:5">
      <c r="A2986">
        <v>37977</v>
      </c>
      <c r="B2986" t="s">
        <v>9755</v>
      </c>
      <c r="C2986" t="s">
        <v>6760</v>
      </c>
      <c r="D2986" t="s">
        <v>6761</v>
      </c>
      <c r="E2986" s="195">
        <v>16.27</v>
      </c>
    </row>
    <row r="2987" spans="1:5">
      <c r="A2987">
        <v>37978</v>
      </c>
      <c r="B2987" t="s">
        <v>9756</v>
      </c>
      <c r="C2987" t="s">
        <v>6760</v>
      </c>
      <c r="D2987" t="s">
        <v>6761</v>
      </c>
      <c r="E2987" s="195">
        <v>32.979999999999997</v>
      </c>
    </row>
    <row r="2988" spans="1:5">
      <c r="A2988">
        <v>37979</v>
      </c>
      <c r="B2988" t="s">
        <v>9757</v>
      </c>
      <c r="C2988" t="s">
        <v>6760</v>
      </c>
      <c r="D2988" t="s">
        <v>6761</v>
      </c>
      <c r="E2988" s="195">
        <v>141.68</v>
      </c>
    </row>
    <row r="2989" spans="1:5">
      <c r="A2989">
        <v>37980</v>
      </c>
      <c r="B2989" t="s">
        <v>9758</v>
      </c>
      <c r="C2989" t="s">
        <v>6760</v>
      </c>
      <c r="D2989" t="s">
        <v>6761</v>
      </c>
      <c r="E2989" s="195">
        <v>159.22999999999999</v>
      </c>
    </row>
    <row r="2990" spans="1:5">
      <c r="A2990">
        <v>36147</v>
      </c>
      <c r="B2990" t="s">
        <v>9759</v>
      </c>
      <c r="C2990" t="s">
        <v>7249</v>
      </c>
      <c r="D2990" t="s">
        <v>6761</v>
      </c>
      <c r="E2990" s="195">
        <v>301.45999999999998</v>
      </c>
    </row>
    <row r="2991" spans="1:5">
      <c r="A2991">
        <v>12731</v>
      </c>
      <c r="B2991" t="s">
        <v>9760</v>
      </c>
      <c r="C2991" t="s">
        <v>6760</v>
      </c>
      <c r="D2991" t="s">
        <v>6768</v>
      </c>
      <c r="E2991" s="195">
        <v>214.17</v>
      </c>
    </row>
    <row r="2992" spans="1:5">
      <c r="A2992">
        <v>12723</v>
      </c>
      <c r="B2992" t="s">
        <v>9761</v>
      </c>
      <c r="C2992" t="s">
        <v>6760</v>
      </c>
      <c r="D2992" t="s">
        <v>6768</v>
      </c>
      <c r="E2992" s="195">
        <v>1.66</v>
      </c>
    </row>
    <row r="2993" spans="1:5">
      <c r="A2993">
        <v>12724</v>
      </c>
      <c r="B2993" t="s">
        <v>9762</v>
      </c>
      <c r="C2993" t="s">
        <v>6760</v>
      </c>
      <c r="D2993" t="s">
        <v>6768</v>
      </c>
      <c r="E2993" s="195">
        <v>3.19</v>
      </c>
    </row>
    <row r="2994" spans="1:5">
      <c r="A2994">
        <v>12725</v>
      </c>
      <c r="B2994" t="s">
        <v>9763</v>
      </c>
      <c r="C2994" t="s">
        <v>6760</v>
      </c>
      <c r="D2994" t="s">
        <v>6768</v>
      </c>
      <c r="E2994" s="195">
        <v>6.4</v>
      </c>
    </row>
    <row r="2995" spans="1:5">
      <c r="A2995">
        <v>12726</v>
      </c>
      <c r="B2995" t="s">
        <v>9764</v>
      </c>
      <c r="C2995" t="s">
        <v>6760</v>
      </c>
      <c r="D2995" t="s">
        <v>6768</v>
      </c>
      <c r="E2995" s="195">
        <v>14.13</v>
      </c>
    </row>
    <row r="2996" spans="1:5">
      <c r="A2996">
        <v>12727</v>
      </c>
      <c r="B2996" t="s">
        <v>9765</v>
      </c>
      <c r="C2996" t="s">
        <v>6760</v>
      </c>
      <c r="D2996" t="s">
        <v>6768</v>
      </c>
      <c r="E2996" s="195">
        <v>17.920000000000002</v>
      </c>
    </row>
    <row r="2997" spans="1:5">
      <c r="A2997">
        <v>12728</v>
      </c>
      <c r="B2997" t="s">
        <v>9766</v>
      </c>
      <c r="C2997" t="s">
        <v>6760</v>
      </c>
      <c r="D2997" t="s">
        <v>6768</v>
      </c>
      <c r="E2997" s="195">
        <v>29.27</v>
      </c>
    </row>
    <row r="2998" spans="1:5">
      <c r="A2998">
        <v>12729</v>
      </c>
      <c r="B2998" t="s">
        <v>9767</v>
      </c>
      <c r="C2998" t="s">
        <v>6760</v>
      </c>
      <c r="D2998" t="s">
        <v>6768</v>
      </c>
      <c r="E2998" s="195">
        <v>95.93</v>
      </c>
    </row>
    <row r="2999" spans="1:5">
      <c r="A2999">
        <v>12730</v>
      </c>
      <c r="B2999" t="s">
        <v>9768</v>
      </c>
      <c r="C2999" t="s">
        <v>6760</v>
      </c>
      <c r="D2999" t="s">
        <v>6768</v>
      </c>
      <c r="E2999" s="195">
        <v>146.87</v>
      </c>
    </row>
    <row r="3000" spans="1:5">
      <c r="A3000">
        <v>3840</v>
      </c>
      <c r="B3000" t="s">
        <v>9769</v>
      </c>
      <c r="C3000" t="s">
        <v>6760</v>
      </c>
      <c r="D3000" t="s">
        <v>6768</v>
      </c>
      <c r="E3000" s="195">
        <v>37.270000000000003</v>
      </c>
    </row>
    <row r="3001" spans="1:5">
      <c r="A3001">
        <v>3838</v>
      </c>
      <c r="B3001" t="s">
        <v>9770</v>
      </c>
      <c r="C3001" t="s">
        <v>6760</v>
      </c>
      <c r="D3001" t="s">
        <v>6768</v>
      </c>
      <c r="E3001" s="195">
        <v>82.27</v>
      </c>
    </row>
    <row r="3002" spans="1:5">
      <c r="A3002">
        <v>3844</v>
      </c>
      <c r="B3002" t="s">
        <v>9771</v>
      </c>
      <c r="C3002" t="s">
        <v>6760</v>
      </c>
      <c r="D3002" t="s">
        <v>6768</v>
      </c>
      <c r="E3002" s="195">
        <v>146.74</v>
      </c>
    </row>
    <row r="3003" spans="1:5">
      <c r="A3003">
        <v>3839</v>
      </c>
      <c r="B3003" t="s">
        <v>9772</v>
      </c>
      <c r="C3003" t="s">
        <v>6760</v>
      </c>
      <c r="D3003" t="s">
        <v>6768</v>
      </c>
      <c r="E3003" s="195">
        <v>267.29000000000002</v>
      </c>
    </row>
    <row r="3004" spans="1:5">
      <c r="A3004">
        <v>3843</v>
      </c>
      <c r="B3004" t="s">
        <v>9773</v>
      </c>
      <c r="C3004" t="s">
        <v>6760</v>
      </c>
      <c r="D3004" t="s">
        <v>6768</v>
      </c>
      <c r="E3004" s="195">
        <v>366.86</v>
      </c>
    </row>
    <row r="3005" spans="1:5">
      <c r="A3005">
        <v>3900</v>
      </c>
      <c r="B3005" t="s">
        <v>9774</v>
      </c>
      <c r="C3005" t="s">
        <v>6760</v>
      </c>
      <c r="D3005" t="s">
        <v>6761</v>
      </c>
      <c r="E3005" s="195">
        <v>27.93</v>
      </c>
    </row>
    <row r="3006" spans="1:5">
      <c r="A3006">
        <v>3846</v>
      </c>
      <c r="B3006" t="s">
        <v>9775</v>
      </c>
      <c r="C3006" t="s">
        <v>6760</v>
      </c>
      <c r="D3006" t="s">
        <v>6761</v>
      </c>
      <c r="E3006" s="195">
        <v>8.8000000000000007</v>
      </c>
    </row>
    <row r="3007" spans="1:5">
      <c r="A3007">
        <v>3886</v>
      </c>
      <c r="B3007" t="s">
        <v>9776</v>
      </c>
      <c r="C3007" t="s">
        <v>6760</v>
      </c>
      <c r="D3007" t="s">
        <v>6761</v>
      </c>
      <c r="E3007" s="195">
        <v>9.27</v>
      </c>
    </row>
    <row r="3008" spans="1:5">
      <c r="A3008">
        <v>3854</v>
      </c>
      <c r="B3008" t="s">
        <v>9777</v>
      </c>
      <c r="C3008" t="s">
        <v>6760</v>
      </c>
      <c r="D3008" t="s">
        <v>6761</v>
      </c>
      <c r="E3008" s="195">
        <v>5.15</v>
      </c>
    </row>
    <row r="3009" spans="1:5">
      <c r="A3009">
        <v>3873</v>
      </c>
      <c r="B3009" t="s">
        <v>9778</v>
      </c>
      <c r="C3009" t="s">
        <v>6760</v>
      </c>
      <c r="D3009" t="s">
        <v>6761</v>
      </c>
      <c r="E3009" s="195">
        <v>6.82</v>
      </c>
    </row>
    <row r="3010" spans="1:5">
      <c r="A3010">
        <v>38021</v>
      </c>
      <c r="B3010" t="s">
        <v>9779</v>
      </c>
      <c r="C3010" t="s">
        <v>6760</v>
      </c>
      <c r="D3010" t="s">
        <v>6761</v>
      </c>
      <c r="E3010" s="195">
        <v>16.309999999999999</v>
      </c>
    </row>
    <row r="3011" spans="1:5">
      <c r="A3011">
        <v>3847</v>
      </c>
      <c r="B3011" t="s">
        <v>9780</v>
      </c>
      <c r="C3011" t="s">
        <v>6760</v>
      </c>
      <c r="D3011" t="s">
        <v>6761</v>
      </c>
      <c r="E3011" s="195">
        <v>18.510000000000002</v>
      </c>
    </row>
    <row r="3012" spans="1:5">
      <c r="A3012">
        <v>38022</v>
      </c>
      <c r="B3012" t="s">
        <v>9781</v>
      </c>
      <c r="C3012" t="s">
        <v>6760</v>
      </c>
      <c r="D3012" t="s">
        <v>6761</v>
      </c>
      <c r="E3012" s="195">
        <v>28.92</v>
      </c>
    </row>
    <row r="3013" spans="1:5">
      <c r="A3013">
        <v>3833</v>
      </c>
      <c r="B3013" t="s">
        <v>9782</v>
      </c>
      <c r="C3013" t="s">
        <v>6760</v>
      </c>
      <c r="D3013" t="s">
        <v>6768</v>
      </c>
      <c r="E3013" s="195">
        <v>12.65</v>
      </c>
    </row>
    <row r="3014" spans="1:5">
      <c r="A3014">
        <v>3835</v>
      </c>
      <c r="B3014" t="s">
        <v>9783</v>
      </c>
      <c r="C3014" t="s">
        <v>6760</v>
      </c>
      <c r="D3014" t="s">
        <v>6768</v>
      </c>
      <c r="E3014" s="195">
        <v>41.2</v>
      </c>
    </row>
    <row r="3015" spans="1:5">
      <c r="A3015">
        <v>3836</v>
      </c>
      <c r="B3015" t="s">
        <v>9784</v>
      </c>
      <c r="C3015" t="s">
        <v>6760</v>
      </c>
      <c r="D3015" t="s">
        <v>6768</v>
      </c>
      <c r="E3015" s="195">
        <v>88.68</v>
      </c>
    </row>
    <row r="3016" spans="1:5">
      <c r="A3016">
        <v>3830</v>
      </c>
      <c r="B3016" t="s">
        <v>9785</v>
      </c>
      <c r="C3016" t="s">
        <v>6760</v>
      </c>
      <c r="D3016" t="s">
        <v>6768</v>
      </c>
      <c r="E3016" s="195">
        <v>145</v>
      </c>
    </row>
    <row r="3017" spans="1:5">
      <c r="A3017">
        <v>3831</v>
      </c>
      <c r="B3017" t="s">
        <v>9786</v>
      </c>
      <c r="C3017" t="s">
        <v>6760</v>
      </c>
      <c r="D3017" t="s">
        <v>6768</v>
      </c>
      <c r="E3017" s="195">
        <v>242.39</v>
      </c>
    </row>
    <row r="3018" spans="1:5">
      <c r="A3018">
        <v>37981</v>
      </c>
      <c r="B3018" t="s">
        <v>9787</v>
      </c>
      <c r="C3018" t="s">
        <v>6760</v>
      </c>
      <c r="D3018" t="s">
        <v>6761</v>
      </c>
      <c r="E3018" s="195">
        <v>6.49</v>
      </c>
    </row>
    <row r="3019" spans="1:5">
      <c r="A3019">
        <v>37982</v>
      </c>
      <c r="B3019" t="s">
        <v>9788</v>
      </c>
      <c r="C3019" t="s">
        <v>6760</v>
      </c>
      <c r="D3019" t="s">
        <v>6761</v>
      </c>
      <c r="E3019" s="195">
        <v>9.86</v>
      </c>
    </row>
    <row r="3020" spans="1:5">
      <c r="A3020">
        <v>37983</v>
      </c>
      <c r="B3020" t="s">
        <v>9789</v>
      </c>
      <c r="C3020" t="s">
        <v>6760</v>
      </c>
      <c r="D3020" t="s">
        <v>6761</v>
      </c>
      <c r="E3020" s="195">
        <v>13.8</v>
      </c>
    </row>
    <row r="3021" spans="1:5">
      <c r="A3021">
        <v>37984</v>
      </c>
      <c r="B3021" t="s">
        <v>9790</v>
      </c>
      <c r="C3021" t="s">
        <v>6760</v>
      </c>
      <c r="D3021" t="s">
        <v>6761</v>
      </c>
      <c r="E3021" s="195">
        <v>23.84</v>
      </c>
    </row>
    <row r="3022" spans="1:5">
      <c r="A3022">
        <v>37985</v>
      </c>
      <c r="B3022" t="s">
        <v>9791</v>
      </c>
      <c r="C3022" t="s">
        <v>6760</v>
      </c>
      <c r="D3022" t="s">
        <v>6761</v>
      </c>
      <c r="E3022" s="195">
        <v>33.380000000000003</v>
      </c>
    </row>
    <row r="3023" spans="1:5">
      <c r="A3023">
        <v>3826</v>
      </c>
      <c r="B3023" t="s">
        <v>9792</v>
      </c>
      <c r="C3023" t="s">
        <v>6760</v>
      </c>
      <c r="D3023" t="s">
        <v>6768</v>
      </c>
      <c r="E3023" s="195">
        <v>36.99</v>
      </c>
    </row>
    <row r="3024" spans="1:5">
      <c r="A3024">
        <v>3825</v>
      </c>
      <c r="B3024" t="s">
        <v>9793</v>
      </c>
      <c r="C3024" t="s">
        <v>6760</v>
      </c>
      <c r="D3024" t="s">
        <v>6768</v>
      </c>
      <c r="E3024" s="195">
        <v>10.63</v>
      </c>
    </row>
    <row r="3025" spans="1:5">
      <c r="A3025">
        <v>3827</v>
      </c>
      <c r="B3025" t="s">
        <v>9794</v>
      </c>
      <c r="C3025" t="s">
        <v>6760</v>
      </c>
      <c r="D3025" t="s">
        <v>6768</v>
      </c>
      <c r="E3025" s="195">
        <v>23.24</v>
      </c>
    </row>
    <row r="3026" spans="1:5">
      <c r="A3026">
        <v>20165</v>
      </c>
      <c r="B3026" t="s">
        <v>9795</v>
      </c>
      <c r="C3026" t="s">
        <v>6760</v>
      </c>
      <c r="D3026" t="s">
        <v>6761</v>
      </c>
      <c r="E3026" s="195">
        <v>14.67</v>
      </c>
    </row>
    <row r="3027" spans="1:5">
      <c r="A3027">
        <v>20166</v>
      </c>
      <c r="B3027" t="s">
        <v>9796</v>
      </c>
      <c r="C3027" t="s">
        <v>6760</v>
      </c>
      <c r="D3027" t="s">
        <v>6761</v>
      </c>
      <c r="E3027" s="195">
        <v>47.41</v>
      </c>
    </row>
    <row r="3028" spans="1:5">
      <c r="A3028">
        <v>20164</v>
      </c>
      <c r="B3028" t="s">
        <v>9797</v>
      </c>
      <c r="C3028" t="s">
        <v>6760</v>
      </c>
      <c r="D3028" t="s">
        <v>6761</v>
      </c>
      <c r="E3028" s="195">
        <v>7.75</v>
      </c>
    </row>
    <row r="3029" spans="1:5">
      <c r="A3029">
        <v>3893</v>
      </c>
      <c r="B3029" t="s">
        <v>9798</v>
      </c>
      <c r="C3029" t="s">
        <v>6760</v>
      </c>
      <c r="D3029" t="s">
        <v>6761</v>
      </c>
      <c r="E3029" s="195">
        <v>9.61</v>
      </c>
    </row>
    <row r="3030" spans="1:5">
      <c r="A3030">
        <v>3848</v>
      </c>
      <c r="B3030" t="s">
        <v>9799</v>
      </c>
      <c r="C3030" t="s">
        <v>6760</v>
      </c>
      <c r="D3030" t="s">
        <v>6761</v>
      </c>
      <c r="E3030" s="195">
        <v>5.84</v>
      </c>
    </row>
    <row r="3031" spans="1:5">
      <c r="A3031">
        <v>3895</v>
      </c>
      <c r="B3031" t="s">
        <v>9800</v>
      </c>
      <c r="C3031" t="s">
        <v>6760</v>
      </c>
      <c r="D3031" t="s">
        <v>6761</v>
      </c>
      <c r="E3031" s="195">
        <v>6.35</v>
      </c>
    </row>
    <row r="3032" spans="1:5">
      <c r="A3032">
        <v>12404</v>
      </c>
      <c r="B3032" t="s">
        <v>9801</v>
      </c>
      <c r="C3032" t="s">
        <v>6760</v>
      </c>
      <c r="D3032" t="s">
        <v>6761</v>
      </c>
      <c r="E3032" s="195">
        <v>5.1100000000000003</v>
      </c>
    </row>
    <row r="3033" spans="1:5">
      <c r="A3033">
        <v>3939</v>
      </c>
      <c r="B3033" t="s">
        <v>9802</v>
      </c>
      <c r="C3033" t="s">
        <v>6760</v>
      </c>
      <c r="D3033" t="s">
        <v>6761</v>
      </c>
      <c r="E3033" s="195">
        <v>10.54</v>
      </c>
    </row>
    <row r="3034" spans="1:5">
      <c r="A3034">
        <v>3911</v>
      </c>
      <c r="B3034" t="s">
        <v>9803</v>
      </c>
      <c r="C3034" t="s">
        <v>6760</v>
      </c>
      <c r="D3034" t="s">
        <v>6761</v>
      </c>
      <c r="E3034" s="195">
        <v>8.61</v>
      </c>
    </row>
    <row r="3035" spans="1:5">
      <c r="A3035">
        <v>3908</v>
      </c>
      <c r="B3035" t="s">
        <v>9804</v>
      </c>
      <c r="C3035" t="s">
        <v>6760</v>
      </c>
      <c r="D3035" t="s">
        <v>6761</v>
      </c>
      <c r="E3035" s="195">
        <v>2.78</v>
      </c>
    </row>
    <row r="3036" spans="1:5">
      <c r="A3036">
        <v>3910</v>
      </c>
      <c r="B3036" t="s">
        <v>9805</v>
      </c>
      <c r="C3036" t="s">
        <v>6760</v>
      </c>
      <c r="D3036" t="s">
        <v>6761</v>
      </c>
      <c r="E3036" s="195">
        <v>6.16</v>
      </c>
    </row>
    <row r="3037" spans="1:5">
      <c r="A3037">
        <v>3913</v>
      </c>
      <c r="B3037" t="s">
        <v>9806</v>
      </c>
      <c r="C3037" t="s">
        <v>6760</v>
      </c>
      <c r="D3037" t="s">
        <v>6761</v>
      </c>
      <c r="E3037" s="195">
        <v>29.46</v>
      </c>
    </row>
    <row r="3038" spans="1:5">
      <c r="A3038">
        <v>3912</v>
      </c>
      <c r="B3038" t="s">
        <v>9807</v>
      </c>
      <c r="C3038" t="s">
        <v>6760</v>
      </c>
      <c r="D3038" t="s">
        <v>6761</v>
      </c>
      <c r="E3038" s="195">
        <v>16.149999999999999</v>
      </c>
    </row>
    <row r="3039" spans="1:5">
      <c r="A3039">
        <v>3909</v>
      </c>
      <c r="B3039" t="s">
        <v>9808</v>
      </c>
      <c r="C3039" t="s">
        <v>6760</v>
      </c>
      <c r="D3039" t="s">
        <v>6761</v>
      </c>
      <c r="E3039" s="195">
        <v>3.79</v>
      </c>
    </row>
    <row r="3040" spans="1:5">
      <c r="A3040">
        <v>3914</v>
      </c>
      <c r="B3040" t="s">
        <v>9809</v>
      </c>
      <c r="C3040" t="s">
        <v>6760</v>
      </c>
      <c r="D3040" t="s">
        <v>6761</v>
      </c>
      <c r="E3040" s="195">
        <v>44.44</v>
      </c>
    </row>
    <row r="3041" spans="1:5">
      <c r="A3041">
        <v>3915</v>
      </c>
      <c r="B3041" t="s">
        <v>9810</v>
      </c>
      <c r="C3041" t="s">
        <v>6760</v>
      </c>
      <c r="D3041" t="s">
        <v>6761</v>
      </c>
      <c r="E3041" s="195">
        <v>70.08</v>
      </c>
    </row>
    <row r="3042" spans="1:5">
      <c r="A3042">
        <v>3916</v>
      </c>
      <c r="B3042" t="s">
        <v>9811</v>
      </c>
      <c r="C3042" t="s">
        <v>6760</v>
      </c>
      <c r="D3042" t="s">
        <v>6761</v>
      </c>
      <c r="E3042" s="195">
        <v>127.67</v>
      </c>
    </row>
    <row r="3043" spans="1:5">
      <c r="A3043">
        <v>3917</v>
      </c>
      <c r="B3043" t="s">
        <v>9812</v>
      </c>
      <c r="C3043" t="s">
        <v>6760</v>
      </c>
      <c r="D3043" t="s">
        <v>6761</v>
      </c>
      <c r="E3043" s="195">
        <v>210.57</v>
      </c>
    </row>
    <row r="3044" spans="1:5">
      <c r="A3044">
        <v>1904</v>
      </c>
      <c r="B3044" t="s">
        <v>9813</v>
      </c>
      <c r="C3044" t="s">
        <v>6760</v>
      </c>
      <c r="D3044" t="s">
        <v>6761</v>
      </c>
      <c r="E3044" s="195">
        <v>0.62</v>
      </c>
    </row>
    <row r="3045" spans="1:5">
      <c r="A3045">
        <v>1899</v>
      </c>
      <c r="B3045" t="s">
        <v>9814</v>
      </c>
      <c r="C3045" t="s">
        <v>6760</v>
      </c>
      <c r="D3045" t="s">
        <v>6761</v>
      </c>
      <c r="E3045" s="195">
        <v>0.7</v>
      </c>
    </row>
    <row r="3046" spans="1:5">
      <c r="A3046">
        <v>1900</v>
      </c>
      <c r="B3046" t="s">
        <v>9815</v>
      </c>
      <c r="C3046" t="s">
        <v>6760</v>
      </c>
      <c r="D3046" t="s">
        <v>6761</v>
      </c>
      <c r="E3046" s="195">
        <v>1.1399999999999999</v>
      </c>
    </row>
    <row r="3047" spans="1:5">
      <c r="A3047">
        <v>12407</v>
      </c>
      <c r="B3047" t="s">
        <v>9816</v>
      </c>
      <c r="C3047" t="s">
        <v>6760</v>
      </c>
      <c r="D3047" t="s">
        <v>6761</v>
      </c>
      <c r="E3047" s="195">
        <v>15.94</v>
      </c>
    </row>
    <row r="3048" spans="1:5">
      <c r="A3048">
        <v>12408</v>
      </c>
      <c r="B3048" t="s">
        <v>9817</v>
      </c>
      <c r="C3048" t="s">
        <v>6760</v>
      </c>
      <c r="D3048" t="s">
        <v>6761</v>
      </c>
      <c r="E3048" s="195">
        <v>8.99</v>
      </c>
    </row>
    <row r="3049" spans="1:5">
      <c r="A3049">
        <v>12409</v>
      </c>
      <c r="B3049" t="s">
        <v>9818</v>
      </c>
      <c r="C3049" t="s">
        <v>6760</v>
      </c>
      <c r="D3049" t="s">
        <v>6761</v>
      </c>
      <c r="E3049" s="195">
        <v>8.99</v>
      </c>
    </row>
    <row r="3050" spans="1:5">
      <c r="A3050">
        <v>12410</v>
      </c>
      <c r="B3050" t="s">
        <v>9819</v>
      </c>
      <c r="C3050" t="s">
        <v>6760</v>
      </c>
      <c r="D3050" t="s">
        <v>6761</v>
      </c>
      <c r="E3050" s="195">
        <v>6.2</v>
      </c>
    </row>
    <row r="3051" spans="1:5">
      <c r="A3051">
        <v>3936</v>
      </c>
      <c r="B3051" t="s">
        <v>9820</v>
      </c>
      <c r="C3051" t="s">
        <v>6760</v>
      </c>
      <c r="D3051" t="s">
        <v>6761</v>
      </c>
      <c r="E3051" s="195">
        <v>11.2</v>
      </c>
    </row>
    <row r="3052" spans="1:5">
      <c r="A3052">
        <v>3922</v>
      </c>
      <c r="B3052" t="s">
        <v>9821</v>
      </c>
      <c r="C3052" t="s">
        <v>6760</v>
      </c>
      <c r="D3052" t="s">
        <v>6761</v>
      </c>
      <c r="E3052" s="195">
        <v>10.3</v>
      </c>
    </row>
    <row r="3053" spans="1:5">
      <c r="A3053">
        <v>3924</v>
      </c>
      <c r="B3053" t="s">
        <v>9822</v>
      </c>
      <c r="C3053" t="s">
        <v>6760</v>
      </c>
      <c r="D3053" t="s">
        <v>6761</v>
      </c>
      <c r="E3053" s="195">
        <v>11.2</v>
      </c>
    </row>
    <row r="3054" spans="1:5">
      <c r="A3054">
        <v>3923</v>
      </c>
      <c r="B3054" t="s">
        <v>9823</v>
      </c>
      <c r="C3054" t="s">
        <v>6760</v>
      </c>
      <c r="D3054" t="s">
        <v>6761</v>
      </c>
      <c r="E3054" s="195">
        <v>11.2</v>
      </c>
    </row>
    <row r="3055" spans="1:5">
      <c r="A3055">
        <v>3937</v>
      </c>
      <c r="B3055" t="s">
        <v>9824</v>
      </c>
      <c r="C3055" t="s">
        <v>6760</v>
      </c>
      <c r="D3055" t="s">
        <v>6761</v>
      </c>
      <c r="E3055" s="195">
        <v>9.24</v>
      </c>
    </row>
    <row r="3056" spans="1:5">
      <c r="A3056">
        <v>3921</v>
      </c>
      <c r="B3056" t="s">
        <v>9825</v>
      </c>
      <c r="C3056" t="s">
        <v>6760</v>
      </c>
      <c r="D3056" t="s">
        <v>6761</v>
      </c>
      <c r="E3056" s="195">
        <v>9.24</v>
      </c>
    </row>
    <row r="3057" spans="1:5">
      <c r="A3057">
        <v>3920</v>
      </c>
      <c r="B3057" t="s">
        <v>9826</v>
      </c>
      <c r="C3057" t="s">
        <v>6760</v>
      </c>
      <c r="D3057" t="s">
        <v>6761</v>
      </c>
      <c r="E3057" s="195">
        <v>9.24</v>
      </c>
    </row>
    <row r="3058" spans="1:5">
      <c r="A3058">
        <v>3938</v>
      </c>
      <c r="B3058" t="s">
        <v>9827</v>
      </c>
      <c r="C3058" t="s">
        <v>6760</v>
      </c>
      <c r="D3058" t="s">
        <v>6761</v>
      </c>
      <c r="E3058" s="195">
        <v>6.09</v>
      </c>
    </row>
    <row r="3059" spans="1:5">
      <c r="A3059">
        <v>3919</v>
      </c>
      <c r="B3059" t="s">
        <v>9828</v>
      </c>
      <c r="C3059" t="s">
        <v>6760</v>
      </c>
      <c r="D3059" t="s">
        <v>6761</v>
      </c>
      <c r="E3059" s="195">
        <v>6.21</v>
      </c>
    </row>
    <row r="3060" spans="1:5">
      <c r="A3060">
        <v>3927</v>
      </c>
      <c r="B3060" t="s">
        <v>9829</v>
      </c>
      <c r="C3060" t="s">
        <v>6760</v>
      </c>
      <c r="D3060" t="s">
        <v>6761</v>
      </c>
      <c r="E3060" s="195">
        <v>31.45</v>
      </c>
    </row>
    <row r="3061" spans="1:5">
      <c r="A3061">
        <v>3928</v>
      </c>
      <c r="B3061" t="s">
        <v>9830</v>
      </c>
      <c r="C3061" t="s">
        <v>6760</v>
      </c>
      <c r="D3061" t="s">
        <v>6761</v>
      </c>
      <c r="E3061" s="195">
        <v>31.45</v>
      </c>
    </row>
    <row r="3062" spans="1:5">
      <c r="A3062">
        <v>3926</v>
      </c>
      <c r="B3062" t="s">
        <v>9831</v>
      </c>
      <c r="C3062" t="s">
        <v>6760</v>
      </c>
      <c r="D3062" t="s">
        <v>6761</v>
      </c>
      <c r="E3062" s="195">
        <v>17.93</v>
      </c>
    </row>
    <row r="3063" spans="1:5">
      <c r="A3063">
        <v>3935</v>
      </c>
      <c r="B3063" t="s">
        <v>9832</v>
      </c>
      <c r="C3063" t="s">
        <v>6760</v>
      </c>
      <c r="D3063" t="s">
        <v>6761</v>
      </c>
      <c r="E3063" s="195">
        <v>17.93</v>
      </c>
    </row>
    <row r="3064" spans="1:5">
      <c r="A3064">
        <v>3925</v>
      </c>
      <c r="B3064" t="s">
        <v>9833</v>
      </c>
      <c r="C3064" t="s">
        <v>6760</v>
      </c>
      <c r="D3064" t="s">
        <v>6761</v>
      </c>
      <c r="E3064" s="195">
        <v>17.93</v>
      </c>
    </row>
    <row r="3065" spans="1:5">
      <c r="A3065">
        <v>12406</v>
      </c>
      <c r="B3065" t="s">
        <v>9834</v>
      </c>
      <c r="C3065" t="s">
        <v>6760</v>
      </c>
      <c r="D3065" t="s">
        <v>6761</v>
      </c>
      <c r="E3065" s="195">
        <v>4.4000000000000004</v>
      </c>
    </row>
    <row r="3066" spans="1:5">
      <c r="A3066">
        <v>3929</v>
      </c>
      <c r="B3066" t="s">
        <v>9835</v>
      </c>
      <c r="C3066" t="s">
        <v>6760</v>
      </c>
      <c r="D3066" t="s">
        <v>6761</v>
      </c>
      <c r="E3066" s="195">
        <v>47.92</v>
      </c>
    </row>
    <row r="3067" spans="1:5">
      <c r="A3067">
        <v>3931</v>
      </c>
      <c r="B3067" t="s">
        <v>9836</v>
      </c>
      <c r="C3067" t="s">
        <v>6760</v>
      </c>
      <c r="D3067" t="s">
        <v>6761</v>
      </c>
      <c r="E3067" s="195">
        <v>47.92</v>
      </c>
    </row>
    <row r="3068" spans="1:5">
      <c r="A3068">
        <v>3930</v>
      </c>
      <c r="B3068" t="s">
        <v>9837</v>
      </c>
      <c r="C3068" t="s">
        <v>6760</v>
      </c>
      <c r="D3068" t="s">
        <v>6761</v>
      </c>
      <c r="E3068" s="195">
        <v>47.92</v>
      </c>
    </row>
    <row r="3069" spans="1:5">
      <c r="A3069">
        <v>3932</v>
      </c>
      <c r="B3069" t="s">
        <v>9838</v>
      </c>
      <c r="C3069" t="s">
        <v>6760</v>
      </c>
      <c r="D3069" t="s">
        <v>6761</v>
      </c>
      <c r="E3069" s="195">
        <v>82.75</v>
      </c>
    </row>
    <row r="3070" spans="1:5">
      <c r="A3070">
        <v>3933</v>
      </c>
      <c r="B3070" t="s">
        <v>9839</v>
      </c>
      <c r="C3070" t="s">
        <v>6760</v>
      </c>
      <c r="D3070" t="s">
        <v>6761</v>
      </c>
      <c r="E3070" s="195">
        <v>82.75</v>
      </c>
    </row>
    <row r="3071" spans="1:5">
      <c r="A3071">
        <v>3934</v>
      </c>
      <c r="B3071" t="s">
        <v>9840</v>
      </c>
      <c r="C3071" t="s">
        <v>6760</v>
      </c>
      <c r="D3071" t="s">
        <v>6761</v>
      </c>
      <c r="E3071" s="195">
        <v>82.75</v>
      </c>
    </row>
    <row r="3072" spans="1:5">
      <c r="A3072">
        <v>40355</v>
      </c>
      <c r="B3072" t="s">
        <v>9841</v>
      </c>
      <c r="C3072" t="s">
        <v>6760</v>
      </c>
      <c r="D3072" t="s">
        <v>6761</v>
      </c>
      <c r="E3072" s="195">
        <v>6.72</v>
      </c>
    </row>
    <row r="3073" spans="1:5">
      <c r="A3073">
        <v>40364</v>
      </c>
      <c r="B3073" t="s">
        <v>9842</v>
      </c>
      <c r="C3073" t="s">
        <v>6760</v>
      </c>
      <c r="D3073" t="s">
        <v>6761</v>
      </c>
      <c r="E3073" s="195">
        <v>31.51</v>
      </c>
    </row>
    <row r="3074" spans="1:5">
      <c r="A3074">
        <v>40361</v>
      </c>
      <c r="B3074" t="s">
        <v>9843</v>
      </c>
      <c r="C3074" t="s">
        <v>6760</v>
      </c>
      <c r="D3074" t="s">
        <v>6761</v>
      </c>
      <c r="E3074" s="195">
        <v>24.64</v>
      </c>
    </row>
    <row r="3075" spans="1:5">
      <c r="A3075">
        <v>40358</v>
      </c>
      <c r="B3075" t="s">
        <v>9844</v>
      </c>
      <c r="C3075" t="s">
        <v>6760</v>
      </c>
      <c r="D3075" t="s">
        <v>6761</v>
      </c>
      <c r="E3075" s="195">
        <v>9.39</v>
      </c>
    </row>
    <row r="3076" spans="1:5">
      <c r="A3076">
        <v>40370</v>
      </c>
      <c r="B3076" t="s">
        <v>9845</v>
      </c>
      <c r="C3076" t="s">
        <v>6760</v>
      </c>
      <c r="D3076" t="s">
        <v>6761</v>
      </c>
      <c r="E3076" s="195">
        <v>99.98</v>
      </c>
    </row>
    <row r="3077" spans="1:5">
      <c r="A3077">
        <v>40367</v>
      </c>
      <c r="B3077" t="s">
        <v>9846</v>
      </c>
      <c r="C3077" t="s">
        <v>6760</v>
      </c>
      <c r="D3077" t="s">
        <v>6761</v>
      </c>
      <c r="E3077" s="195">
        <v>49.69</v>
      </c>
    </row>
    <row r="3078" spans="1:5">
      <c r="A3078">
        <v>40373</v>
      </c>
      <c r="B3078" t="s">
        <v>9847</v>
      </c>
      <c r="C3078" t="s">
        <v>6760</v>
      </c>
      <c r="D3078" t="s">
        <v>6761</v>
      </c>
      <c r="E3078" s="195">
        <v>135.21</v>
      </c>
    </row>
    <row r="3079" spans="1:5">
      <c r="A3079">
        <v>38947</v>
      </c>
      <c r="B3079" t="s">
        <v>9848</v>
      </c>
      <c r="C3079" t="s">
        <v>6760</v>
      </c>
      <c r="D3079" t="s">
        <v>6768</v>
      </c>
      <c r="E3079" s="195">
        <v>5.43</v>
      </c>
    </row>
    <row r="3080" spans="1:5">
      <c r="A3080">
        <v>38948</v>
      </c>
      <c r="B3080" t="s">
        <v>9849</v>
      </c>
      <c r="C3080" t="s">
        <v>6760</v>
      </c>
      <c r="D3080" t="s">
        <v>6768</v>
      </c>
      <c r="E3080" s="195">
        <v>8.66</v>
      </c>
    </row>
    <row r="3081" spans="1:5">
      <c r="A3081">
        <v>38949</v>
      </c>
      <c r="B3081" t="s">
        <v>9850</v>
      </c>
      <c r="C3081" t="s">
        <v>6760</v>
      </c>
      <c r="D3081" t="s">
        <v>6768</v>
      </c>
      <c r="E3081" s="195">
        <v>9.61</v>
      </c>
    </row>
    <row r="3082" spans="1:5">
      <c r="A3082">
        <v>38951</v>
      </c>
      <c r="B3082" t="s">
        <v>9851</v>
      </c>
      <c r="C3082" t="s">
        <v>6760</v>
      </c>
      <c r="D3082" t="s">
        <v>6768</v>
      </c>
      <c r="E3082" s="195">
        <v>15.2</v>
      </c>
    </row>
    <row r="3083" spans="1:5">
      <c r="A3083">
        <v>39312</v>
      </c>
      <c r="B3083" t="s">
        <v>9852</v>
      </c>
      <c r="C3083" t="s">
        <v>6760</v>
      </c>
      <c r="D3083" t="s">
        <v>6768</v>
      </c>
      <c r="E3083" s="195">
        <v>11.79</v>
      </c>
    </row>
    <row r="3084" spans="1:5">
      <c r="A3084">
        <v>39313</v>
      </c>
      <c r="B3084" t="s">
        <v>9853</v>
      </c>
      <c r="C3084" t="s">
        <v>6760</v>
      </c>
      <c r="D3084" t="s">
        <v>6768</v>
      </c>
      <c r="E3084" s="195">
        <v>15.39</v>
      </c>
    </row>
    <row r="3085" spans="1:5">
      <c r="A3085">
        <v>38950</v>
      </c>
      <c r="B3085" t="s">
        <v>9854</v>
      </c>
      <c r="C3085" t="s">
        <v>6760</v>
      </c>
      <c r="D3085" t="s">
        <v>6768</v>
      </c>
      <c r="E3085" s="195">
        <v>23.16</v>
      </c>
    </row>
    <row r="3086" spans="1:5">
      <c r="A3086">
        <v>39314</v>
      </c>
      <c r="B3086" t="s">
        <v>9855</v>
      </c>
      <c r="C3086" t="s">
        <v>6760</v>
      </c>
      <c r="D3086" t="s">
        <v>6768</v>
      </c>
      <c r="E3086" s="195">
        <v>24.44</v>
      </c>
    </row>
    <row r="3087" spans="1:5">
      <c r="A3087">
        <v>3907</v>
      </c>
      <c r="B3087" t="s">
        <v>9856</v>
      </c>
      <c r="C3087" t="s">
        <v>6760</v>
      </c>
      <c r="D3087" t="s">
        <v>6761</v>
      </c>
      <c r="E3087" s="195">
        <v>2.89</v>
      </c>
    </row>
    <row r="3088" spans="1:5">
      <c r="A3088">
        <v>3889</v>
      </c>
      <c r="B3088" t="s">
        <v>9857</v>
      </c>
      <c r="C3088" t="s">
        <v>6760</v>
      </c>
      <c r="D3088" t="s">
        <v>6761</v>
      </c>
      <c r="E3088" s="195">
        <v>2.21</v>
      </c>
    </row>
    <row r="3089" spans="1:5">
      <c r="A3089">
        <v>3868</v>
      </c>
      <c r="B3089" t="s">
        <v>9858</v>
      </c>
      <c r="C3089" t="s">
        <v>6760</v>
      </c>
      <c r="D3089" t="s">
        <v>6761</v>
      </c>
      <c r="E3089" s="195">
        <v>0.86</v>
      </c>
    </row>
    <row r="3090" spans="1:5">
      <c r="A3090">
        <v>3869</v>
      </c>
      <c r="B3090" t="s">
        <v>9859</v>
      </c>
      <c r="C3090" t="s">
        <v>6760</v>
      </c>
      <c r="D3090" t="s">
        <v>6761</v>
      </c>
      <c r="E3090" s="195">
        <v>2.4500000000000002</v>
      </c>
    </row>
    <row r="3091" spans="1:5">
      <c r="A3091">
        <v>3872</v>
      </c>
      <c r="B3091" t="s">
        <v>9860</v>
      </c>
      <c r="C3091" t="s">
        <v>6760</v>
      </c>
      <c r="D3091" t="s">
        <v>6761</v>
      </c>
      <c r="E3091" s="195">
        <v>2.98</v>
      </c>
    </row>
    <row r="3092" spans="1:5">
      <c r="A3092">
        <v>3850</v>
      </c>
      <c r="B3092" t="s">
        <v>9861</v>
      </c>
      <c r="C3092" t="s">
        <v>6760</v>
      </c>
      <c r="D3092" t="s">
        <v>6761</v>
      </c>
      <c r="E3092" s="195">
        <v>7.69</v>
      </c>
    </row>
    <row r="3093" spans="1:5">
      <c r="A3093">
        <v>38023</v>
      </c>
      <c r="B3093" t="s">
        <v>9862</v>
      </c>
      <c r="C3093" t="s">
        <v>6760</v>
      </c>
      <c r="D3093" t="s">
        <v>6761</v>
      </c>
      <c r="E3093" s="195">
        <v>3.24</v>
      </c>
    </row>
    <row r="3094" spans="1:5">
      <c r="A3094">
        <v>37986</v>
      </c>
      <c r="B3094" t="s">
        <v>9863</v>
      </c>
      <c r="C3094" t="s">
        <v>6760</v>
      </c>
      <c r="D3094" t="s">
        <v>6761</v>
      </c>
      <c r="E3094" s="195">
        <v>2.23</v>
      </c>
    </row>
    <row r="3095" spans="1:5">
      <c r="A3095">
        <v>37987</v>
      </c>
      <c r="B3095" t="s">
        <v>9864</v>
      </c>
      <c r="C3095" t="s">
        <v>6760</v>
      </c>
      <c r="D3095" t="s">
        <v>6761</v>
      </c>
      <c r="E3095" s="195">
        <v>166.62</v>
      </c>
    </row>
    <row r="3096" spans="1:5">
      <c r="A3096">
        <v>37988</v>
      </c>
      <c r="B3096" t="s">
        <v>9865</v>
      </c>
      <c r="C3096" t="s">
        <v>6760</v>
      </c>
      <c r="D3096" t="s">
        <v>6761</v>
      </c>
      <c r="E3096" s="195">
        <v>271.77999999999997</v>
      </c>
    </row>
    <row r="3097" spans="1:5">
      <c r="A3097">
        <v>21120</v>
      </c>
      <c r="B3097" t="s">
        <v>9866</v>
      </c>
      <c r="C3097" t="s">
        <v>6760</v>
      </c>
      <c r="D3097" t="s">
        <v>6761</v>
      </c>
      <c r="E3097" s="195">
        <v>13.54</v>
      </c>
    </row>
    <row r="3098" spans="1:5">
      <c r="A3098">
        <v>39318</v>
      </c>
      <c r="B3098" t="s">
        <v>9867</v>
      </c>
      <c r="C3098" t="s">
        <v>6760</v>
      </c>
      <c r="D3098" t="s">
        <v>6761</v>
      </c>
      <c r="E3098" s="195">
        <v>11.17</v>
      </c>
    </row>
    <row r="3099" spans="1:5">
      <c r="A3099">
        <v>20162</v>
      </c>
      <c r="B3099" t="s">
        <v>9868</v>
      </c>
      <c r="C3099" t="s">
        <v>6760</v>
      </c>
      <c r="D3099" t="s">
        <v>6761</v>
      </c>
      <c r="E3099" s="195">
        <v>10.19</v>
      </c>
    </row>
    <row r="3100" spans="1:5">
      <c r="A3100">
        <v>40366</v>
      </c>
      <c r="B3100" t="s">
        <v>9869</v>
      </c>
      <c r="C3100" t="s">
        <v>6760</v>
      </c>
      <c r="D3100" t="s">
        <v>6761</v>
      </c>
      <c r="E3100" s="195">
        <v>24.58</v>
      </c>
    </row>
    <row r="3101" spans="1:5">
      <c r="A3101">
        <v>40363</v>
      </c>
      <c r="B3101" t="s">
        <v>9870</v>
      </c>
      <c r="C3101" t="s">
        <v>6760</v>
      </c>
      <c r="D3101" t="s">
        <v>6761</v>
      </c>
      <c r="E3101" s="195">
        <v>19.22</v>
      </c>
    </row>
    <row r="3102" spans="1:5">
      <c r="A3102">
        <v>40354</v>
      </c>
      <c r="B3102" t="s">
        <v>9871</v>
      </c>
      <c r="C3102" t="s">
        <v>6760</v>
      </c>
      <c r="D3102" t="s">
        <v>6765</v>
      </c>
      <c r="E3102" s="195">
        <v>8.3699999999999992</v>
      </c>
    </row>
    <row r="3103" spans="1:5">
      <c r="A3103">
        <v>40360</v>
      </c>
      <c r="B3103" t="s">
        <v>9872</v>
      </c>
      <c r="C3103" t="s">
        <v>6760</v>
      </c>
      <c r="D3103" t="s">
        <v>6761</v>
      </c>
      <c r="E3103" s="195">
        <v>12.6</v>
      </c>
    </row>
    <row r="3104" spans="1:5">
      <c r="A3104">
        <v>40372</v>
      </c>
      <c r="B3104" t="s">
        <v>9873</v>
      </c>
      <c r="C3104" t="s">
        <v>6760</v>
      </c>
      <c r="D3104" t="s">
        <v>6761</v>
      </c>
      <c r="E3104" s="195">
        <v>77.83</v>
      </c>
    </row>
    <row r="3105" spans="1:5">
      <c r="A3105">
        <v>40369</v>
      </c>
      <c r="B3105" t="s">
        <v>9874</v>
      </c>
      <c r="C3105" t="s">
        <v>6760</v>
      </c>
      <c r="D3105" t="s">
        <v>6761</v>
      </c>
      <c r="E3105" s="195">
        <v>38.74</v>
      </c>
    </row>
    <row r="3106" spans="1:5">
      <c r="A3106">
        <v>40357</v>
      </c>
      <c r="B3106" t="s">
        <v>9875</v>
      </c>
      <c r="C3106" t="s">
        <v>6760</v>
      </c>
      <c r="D3106" t="s">
        <v>6761</v>
      </c>
      <c r="E3106" s="195">
        <v>9.39</v>
      </c>
    </row>
    <row r="3107" spans="1:5">
      <c r="A3107">
        <v>40375</v>
      </c>
      <c r="B3107" t="s">
        <v>9876</v>
      </c>
      <c r="C3107" t="s">
        <v>6760</v>
      </c>
      <c r="D3107" t="s">
        <v>6761</v>
      </c>
      <c r="E3107" s="195">
        <v>105.36</v>
      </c>
    </row>
    <row r="3108" spans="1:5">
      <c r="A3108">
        <v>1893</v>
      </c>
      <c r="B3108" t="s">
        <v>9877</v>
      </c>
      <c r="C3108" t="s">
        <v>6760</v>
      </c>
      <c r="D3108" t="s">
        <v>6761</v>
      </c>
      <c r="E3108" s="195">
        <v>2.34</v>
      </c>
    </row>
    <row r="3109" spans="1:5">
      <c r="A3109">
        <v>1902</v>
      </c>
      <c r="B3109" t="s">
        <v>9878</v>
      </c>
      <c r="C3109" t="s">
        <v>6760</v>
      </c>
      <c r="D3109" t="s">
        <v>6761</v>
      </c>
      <c r="E3109" s="195">
        <v>1.7</v>
      </c>
    </row>
    <row r="3110" spans="1:5">
      <c r="A3110">
        <v>1901</v>
      </c>
      <c r="B3110" t="s">
        <v>9879</v>
      </c>
      <c r="C3110" t="s">
        <v>6760</v>
      </c>
      <c r="D3110" t="s">
        <v>6761</v>
      </c>
      <c r="E3110" s="195">
        <v>0.53</v>
      </c>
    </row>
    <row r="3111" spans="1:5">
      <c r="A3111">
        <v>1892</v>
      </c>
      <c r="B3111" t="s">
        <v>9880</v>
      </c>
      <c r="C3111" t="s">
        <v>6760</v>
      </c>
      <c r="D3111" t="s">
        <v>6761</v>
      </c>
      <c r="E3111" s="195">
        <v>1.0900000000000001</v>
      </c>
    </row>
    <row r="3112" spans="1:5">
      <c r="A3112">
        <v>1907</v>
      </c>
      <c r="B3112" t="s">
        <v>9881</v>
      </c>
      <c r="C3112" t="s">
        <v>6760</v>
      </c>
      <c r="D3112" t="s">
        <v>6761</v>
      </c>
      <c r="E3112" s="195">
        <v>7.54</v>
      </c>
    </row>
    <row r="3113" spans="1:5">
      <c r="A3113">
        <v>1894</v>
      </c>
      <c r="B3113" t="s">
        <v>9882</v>
      </c>
      <c r="C3113" t="s">
        <v>6760</v>
      </c>
      <c r="D3113" t="s">
        <v>6761</v>
      </c>
      <c r="E3113" s="195">
        <v>3.39</v>
      </c>
    </row>
    <row r="3114" spans="1:5">
      <c r="A3114">
        <v>1891</v>
      </c>
      <c r="B3114" t="s">
        <v>9883</v>
      </c>
      <c r="C3114" t="s">
        <v>6760</v>
      </c>
      <c r="D3114" t="s">
        <v>6761</v>
      </c>
      <c r="E3114" s="195">
        <v>0.78</v>
      </c>
    </row>
    <row r="3115" spans="1:5">
      <c r="A3115">
        <v>1896</v>
      </c>
      <c r="B3115" t="s">
        <v>9884</v>
      </c>
      <c r="C3115" t="s">
        <v>6760</v>
      </c>
      <c r="D3115" t="s">
        <v>6761</v>
      </c>
      <c r="E3115" s="195">
        <v>10.119999999999999</v>
      </c>
    </row>
    <row r="3116" spans="1:5">
      <c r="A3116">
        <v>1895</v>
      </c>
      <c r="B3116" t="s">
        <v>9885</v>
      </c>
      <c r="C3116" t="s">
        <v>6760</v>
      </c>
      <c r="D3116" t="s">
        <v>6761</v>
      </c>
      <c r="E3116" s="195">
        <v>17.79</v>
      </c>
    </row>
    <row r="3117" spans="1:5">
      <c r="A3117">
        <v>2641</v>
      </c>
      <c r="B3117" t="s">
        <v>9886</v>
      </c>
      <c r="C3117" t="s">
        <v>6760</v>
      </c>
      <c r="D3117" t="s">
        <v>6768</v>
      </c>
      <c r="E3117" s="195">
        <v>24.86</v>
      </c>
    </row>
    <row r="3118" spans="1:5">
      <c r="A3118">
        <v>2636</v>
      </c>
      <c r="B3118" t="s">
        <v>9887</v>
      </c>
      <c r="C3118" t="s">
        <v>6760</v>
      </c>
      <c r="D3118" t="s">
        <v>6768</v>
      </c>
      <c r="E3118" s="195">
        <v>1.6</v>
      </c>
    </row>
    <row r="3119" spans="1:5">
      <c r="A3119">
        <v>2637</v>
      </c>
      <c r="B3119" t="s">
        <v>9888</v>
      </c>
      <c r="C3119" t="s">
        <v>6760</v>
      </c>
      <c r="D3119" t="s">
        <v>6768</v>
      </c>
      <c r="E3119" s="195">
        <v>1.7</v>
      </c>
    </row>
    <row r="3120" spans="1:5">
      <c r="A3120">
        <v>2638</v>
      </c>
      <c r="B3120" t="s">
        <v>9889</v>
      </c>
      <c r="C3120" t="s">
        <v>6760</v>
      </c>
      <c r="D3120" t="s">
        <v>6768</v>
      </c>
      <c r="E3120" s="195">
        <v>1.98</v>
      </c>
    </row>
    <row r="3121" spans="1:5">
      <c r="A3121">
        <v>2639</v>
      </c>
      <c r="B3121" t="s">
        <v>9890</v>
      </c>
      <c r="C3121" t="s">
        <v>6760</v>
      </c>
      <c r="D3121" t="s">
        <v>6768</v>
      </c>
      <c r="E3121" s="195">
        <v>3.51</v>
      </c>
    </row>
    <row r="3122" spans="1:5">
      <c r="A3122">
        <v>2644</v>
      </c>
      <c r="B3122" t="s">
        <v>9891</v>
      </c>
      <c r="C3122" t="s">
        <v>6760</v>
      </c>
      <c r="D3122" t="s">
        <v>6768</v>
      </c>
      <c r="E3122" s="195">
        <v>5.08</v>
      </c>
    </row>
    <row r="3123" spans="1:5">
      <c r="A3123">
        <v>2643</v>
      </c>
      <c r="B3123" t="s">
        <v>9892</v>
      </c>
      <c r="C3123" t="s">
        <v>6760</v>
      </c>
      <c r="D3123" t="s">
        <v>6768</v>
      </c>
      <c r="E3123" s="195">
        <v>7.09</v>
      </c>
    </row>
    <row r="3124" spans="1:5">
      <c r="A3124">
        <v>2640</v>
      </c>
      <c r="B3124" t="s">
        <v>9893</v>
      </c>
      <c r="C3124" t="s">
        <v>6760</v>
      </c>
      <c r="D3124" t="s">
        <v>6768</v>
      </c>
      <c r="E3124" s="195">
        <v>10.34</v>
      </c>
    </row>
    <row r="3125" spans="1:5">
      <c r="A3125">
        <v>2642</v>
      </c>
      <c r="B3125" t="s">
        <v>9894</v>
      </c>
      <c r="C3125" t="s">
        <v>6760</v>
      </c>
      <c r="D3125" t="s">
        <v>6768</v>
      </c>
      <c r="E3125" s="195">
        <v>15.75</v>
      </c>
    </row>
    <row r="3126" spans="1:5">
      <c r="A3126">
        <v>38943</v>
      </c>
      <c r="B3126" t="s">
        <v>9895</v>
      </c>
      <c r="C3126" t="s">
        <v>6760</v>
      </c>
      <c r="D3126" t="s">
        <v>6768</v>
      </c>
      <c r="E3126" s="195">
        <v>4.01</v>
      </c>
    </row>
    <row r="3127" spans="1:5">
      <c r="A3127">
        <v>38944</v>
      </c>
      <c r="B3127" t="s">
        <v>9896</v>
      </c>
      <c r="C3127" t="s">
        <v>6760</v>
      </c>
      <c r="D3127" t="s">
        <v>6768</v>
      </c>
      <c r="E3127" s="195">
        <v>6.19</v>
      </c>
    </row>
    <row r="3128" spans="1:5">
      <c r="A3128">
        <v>38945</v>
      </c>
      <c r="B3128" t="s">
        <v>9897</v>
      </c>
      <c r="C3128" t="s">
        <v>6760</v>
      </c>
      <c r="D3128" t="s">
        <v>6768</v>
      </c>
      <c r="E3128" s="195">
        <v>12.56</v>
      </c>
    </row>
    <row r="3129" spans="1:5">
      <c r="A3129">
        <v>38946</v>
      </c>
      <c r="B3129" t="s">
        <v>9898</v>
      </c>
      <c r="C3129" t="s">
        <v>6760</v>
      </c>
      <c r="D3129" t="s">
        <v>6768</v>
      </c>
      <c r="E3129" s="195">
        <v>18.739999999999998</v>
      </c>
    </row>
    <row r="3130" spans="1:5">
      <c r="A3130">
        <v>39308</v>
      </c>
      <c r="B3130" t="s">
        <v>9899</v>
      </c>
      <c r="C3130" t="s">
        <v>6760</v>
      </c>
      <c r="D3130" t="s">
        <v>6768</v>
      </c>
      <c r="E3130" s="195">
        <v>8.17</v>
      </c>
    </row>
    <row r="3131" spans="1:5">
      <c r="A3131">
        <v>39309</v>
      </c>
      <c r="B3131" t="s">
        <v>9900</v>
      </c>
      <c r="C3131" t="s">
        <v>6760</v>
      </c>
      <c r="D3131" t="s">
        <v>6768</v>
      </c>
      <c r="E3131" s="195">
        <v>11.81</v>
      </c>
    </row>
    <row r="3132" spans="1:5">
      <c r="A3132">
        <v>39310</v>
      </c>
      <c r="B3132" t="s">
        <v>9901</v>
      </c>
      <c r="C3132" t="s">
        <v>6760</v>
      </c>
      <c r="D3132" t="s">
        <v>6768</v>
      </c>
      <c r="E3132" s="195">
        <v>17.899999999999999</v>
      </c>
    </row>
    <row r="3133" spans="1:5">
      <c r="A3133">
        <v>39311</v>
      </c>
      <c r="B3133" t="s">
        <v>9902</v>
      </c>
      <c r="C3133" t="s">
        <v>6760</v>
      </c>
      <c r="D3133" t="s">
        <v>6768</v>
      </c>
      <c r="E3133" s="195">
        <v>26.91</v>
      </c>
    </row>
    <row r="3134" spans="1:5">
      <c r="A3134">
        <v>39855</v>
      </c>
      <c r="B3134" t="s">
        <v>9903</v>
      </c>
      <c r="C3134" t="s">
        <v>6760</v>
      </c>
      <c r="D3134" t="s">
        <v>6768</v>
      </c>
      <c r="E3134" s="195">
        <v>1.68</v>
      </c>
    </row>
    <row r="3135" spans="1:5">
      <c r="A3135">
        <v>39856</v>
      </c>
      <c r="B3135" t="s">
        <v>9904</v>
      </c>
      <c r="C3135" t="s">
        <v>6760</v>
      </c>
      <c r="D3135" t="s">
        <v>6768</v>
      </c>
      <c r="E3135" s="195">
        <v>3.95</v>
      </c>
    </row>
    <row r="3136" spans="1:5">
      <c r="A3136">
        <v>39857</v>
      </c>
      <c r="B3136" t="s">
        <v>9905</v>
      </c>
      <c r="C3136" t="s">
        <v>6760</v>
      </c>
      <c r="D3136" t="s">
        <v>6768</v>
      </c>
      <c r="E3136" s="195">
        <v>6.4</v>
      </c>
    </row>
    <row r="3137" spans="1:5">
      <c r="A3137">
        <v>39858</v>
      </c>
      <c r="B3137" t="s">
        <v>9906</v>
      </c>
      <c r="C3137" t="s">
        <v>6760</v>
      </c>
      <c r="D3137" t="s">
        <v>6768</v>
      </c>
      <c r="E3137" s="195">
        <v>14.2</v>
      </c>
    </row>
    <row r="3138" spans="1:5">
      <c r="A3138">
        <v>39859</v>
      </c>
      <c r="B3138" t="s">
        <v>9907</v>
      </c>
      <c r="C3138" t="s">
        <v>6760</v>
      </c>
      <c r="D3138" t="s">
        <v>6768</v>
      </c>
      <c r="E3138" s="195">
        <v>21.89</v>
      </c>
    </row>
    <row r="3139" spans="1:5">
      <c r="A3139">
        <v>39860</v>
      </c>
      <c r="B3139" t="s">
        <v>9908</v>
      </c>
      <c r="C3139" t="s">
        <v>6760</v>
      </c>
      <c r="D3139" t="s">
        <v>6768</v>
      </c>
      <c r="E3139" s="195">
        <v>33.6</v>
      </c>
    </row>
    <row r="3140" spans="1:5">
      <c r="A3140">
        <v>39861</v>
      </c>
      <c r="B3140" t="s">
        <v>9909</v>
      </c>
      <c r="C3140" t="s">
        <v>6760</v>
      </c>
      <c r="D3140" t="s">
        <v>6768</v>
      </c>
      <c r="E3140" s="195">
        <v>95.93</v>
      </c>
    </row>
    <row r="3141" spans="1:5">
      <c r="A3141">
        <v>38447</v>
      </c>
      <c r="B3141" t="s">
        <v>9910</v>
      </c>
      <c r="C3141" t="s">
        <v>6760</v>
      </c>
      <c r="D3141" t="s">
        <v>6761</v>
      </c>
      <c r="E3141" s="195">
        <v>77.040000000000006</v>
      </c>
    </row>
    <row r="3142" spans="1:5">
      <c r="A3142">
        <v>36320</v>
      </c>
      <c r="B3142" t="s">
        <v>9911</v>
      </c>
      <c r="C3142" t="s">
        <v>6760</v>
      </c>
      <c r="D3142" t="s">
        <v>6761</v>
      </c>
      <c r="E3142" s="195">
        <v>1.1100000000000001</v>
      </c>
    </row>
    <row r="3143" spans="1:5">
      <c r="A3143">
        <v>36324</v>
      </c>
      <c r="B3143" t="s">
        <v>9912</v>
      </c>
      <c r="C3143" t="s">
        <v>6760</v>
      </c>
      <c r="D3143" t="s">
        <v>6761</v>
      </c>
      <c r="E3143" s="195">
        <v>1.69</v>
      </c>
    </row>
    <row r="3144" spans="1:5">
      <c r="A3144">
        <v>38441</v>
      </c>
      <c r="B3144" t="s">
        <v>9913</v>
      </c>
      <c r="C3144" t="s">
        <v>6760</v>
      </c>
      <c r="D3144" t="s">
        <v>6761</v>
      </c>
      <c r="E3144" s="195">
        <v>2.2200000000000002</v>
      </c>
    </row>
    <row r="3145" spans="1:5">
      <c r="A3145">
        <v>38442</v>
      </c>
      <c r="B3145" t="s">
        <v>9914</v>
      </c>
      <c r="C3145" t="s">
        <v>6760</v>
      </c>
      <c r="D3145" t="s">
        <v>6761</v>
      </c>
      <c r="E3145" s="195">
        <v>5.65</v>
      </c>
    </row>
    <row r="3146" spans="1:5">
      <c r="A3146">
        <v>38443</v>
      </c>
      <c r="B3146" t="s">
        <v>9915</v>
      </c>
      <c r="C3146" t="s">
        <v>6760</v>
      </c>
      <c r="D3146" t="s">
        <v>6761</v>
      </c>
      <c r="E3146" s="195">
        <v>8.5299999999999994</v>
      </c>
    </row>
    <row r="3147" spans="1:5">
      <c r="A3147">
        <v>38444</v>
      </c>
      <c r="B3147" t="s">
        <v>9916</v>
      </c>
      <c r="C3147" t="s">
        <v>6760</v>
      </c>
      <c r="D3147" t="s">
        <v>6761</v>
      </c>
      <c r="E3147" s="195">
        <v>12.7</v>
      </c>
    </row>
    <row r="3148" spans="1:5">
      <c r="A3148">
        <v>38445</v>
      </c>
      <c r="B3148" t="s">
        <v>9917</v>
      </c>
      <c r="C3148" t="s">
        <v>6760</v>
      </c>
      <c r="D3148" t="s">
        <v>6761</v>
      </c>
      <c r="E3148" s="195">
        <v>29.83</v>
      </c>
    </row>
    <row r="3149" spans="1:5">
      <c r="A3149">
        <v>38446</v>
      </c>
      <c r="B3149" t="s">
        <v>9918</v>
      </c>
      <c r="C3149" t="s">
        <v>6760</v>
      </c>
      <c r="D3149" t="s">
        <v>6761</v>
      </c>
      <c r="E3149" s="195">
        <v>48.14</v>
      </c>
    </row>
    <row r="3150" spans="1:5">
      <c r="A3150">
        <v>3867</v>
      </c>
      <c r="B3150" t="s">
        <v>9919</v>
      </c>
      <c r="C3150" t="s">
        <v>6760</v>
      </c>
      <c r="D3150" t="s">
        <v>6761</v>
      </c>
      <c r="E3150" s="195">
        <v>51.66</v>
      </c>
    </row>
    <row r="3151" spans="1:5">
      <c r="A3151">
        <v>3861</v>
      </c>
      <c r="B3151" t="s">
        <v>9920</v>
      </c>
      <c r="C3151" t="s">
        <v>6760</v>
      </c>
      <c r="D3151" t="s">
        <v>6761</v>
      </c>
      <c r="E3151" s="195">
        <v>0.43</v>
      </c>
    </row>
    <row r="3152" spans="1:5">
      <c r="A3152">
        <v>3904</v>
      </c>
      <c r="B3152" t="s">
        <v>9921</v>
      </c>
      <c r="C3152" t="s">
        <v>6760</v>
      </c>
      <c r="D3152" t="s">
        <v>6761</v>
      </c>
      <c r="E3152" s="195">
        <v>0.52</v>
      </c>
    </row>
    <row r="3153" spans="1:5">
      <c r="A3153">
        <v>3903</v>
      </c>
      <c r="B3153" t="s">
        <v>9922</v>
      </c>
      <c r="C3153" t="s">
        <v>6760</v>
      </c>
      <c r="D3153" t="s">
        <v>6761</v>
      </c>
      <c r="E3153" s="195">
        <v>1.28</v>
      </c>
    </row>
    <row r="3154" spans="1:5">
      <c r="A3154">
        <v>3862</v>
      </c>
      <c r="B3154" t="s">
        <v>9923</v>
      </c>
      <c r="C3154" t="s">
        <v>6760</v>
      </c>
      <c r="D3154" t="s">
        <v>6761</v>
      </c>
      <c r="E3154" s="195">
        <v>2.61</v>
      </c>
    </row>
    <row r="3155" spans="1:5">
      <c r="A3155">
        <v>3863</v>
      </c>
      <c r="B3155" t="s">
        <v>9924</v>
      </c>
      <c r="C3155" t="s">
        <v>6760</v>
      </c>
      <c r="D3155" t="s">
        <v>6761</v>
      </c>
      <c r="E3155" s="195">
        <v>3.07</v>
      </c>
    </row>
    <row r="3156" spans="1:5">
      <c r="A3156">
        <v>3864</v>
      </c>
      <c r="B3156" t="s">
        <v>9925</v>
      </c>
      <c r="C3156" t="s">
        <v>6760</v>
      </c>
      <c r="D3156" t="s">
        <v>6761</v>
      </c>
      <c r="E3156" s="195">
        <v>8</v>
      </c>
    </row>
    <row r="3157" spans="1:5">
      <c r="A3157">
        <v>3865</v>
      </c>
      <c r="B3157" t="s">
        <v>9926</v>
      </c>
      <c r="C3157" t="s">
        <v>6760</v>
      </c>
      <c r="D3157" t="s">
        <v>6761</v>
      </c>
      <c r="E3157" s="195">
        <v>13.91</v>
      </c>
    </row>
    <row r="3158" spans="1:5">
      <c r="A3158">
        <v>3866</v>
      </c>
      <c r="B3158" t="s">
        <v>9927</v>
      </c>
      <c r="C3158" t="s">
        <v>6760</v>
      </c>
      <c r="D3158" t="s">
        <v>6761</v>
      </c>
      <c r="E3158" s="195">
        <v>31.84</v>
      </c>
    </row>
    <row r="3159" spans="1:5">
      <c r="A3159">
        <v>3902</v>
      </c>
      <c r="B3159" t="s">
        <v>9928</v>
      </c>
      <c r="C3159" t="s">
        <v>6760</v>
      </c>
      <c r="D3159" t="s">
        <v>6761</v>
      </c>
      <c r="E3159" s="195">
        <v>15.48</v>
      </c>
    </row>
    <row r="3160" spans="1:5">
      <c r="A3160">
        <v>3878</v>
      </c>
      <c r="B3160" t="s">
        <v>9929</v>
      </c>
      <c r="C3160" t="s">
        <v>6760</v>
      </c>
      <c r="D3160" t="s">
        <v>6761</v>
      </c>
      <c r="E3160" s="195">
        <v>4.8899999999999997</v>
      </c>
    </row>
    <row r="3161" spans="1:5">
      <c r="A3161">
        <v>3877</v>
      </c>
      <c r="B3161" t="s">
        <v>9930</v>
      </c>
      <c r="C3161" t="s">
        <v>6760</v>
      </c>
      <c r="D3161" t="s">
        <v>6761</v>
      </c>
      <c r="E3161" s="195">
        <v>4.47</v>
      </c>
    </row>
    <row r="3162" spans="1:5">
      <c r="A3162">
        <v>3879</v>
      </c>
      <c r="B3162" t="s">
        <v>9931</v>
      </c>
      <c r="C3162" t="s">
        <v>6760</v>
      </c>
      <c r="D3162" t="s">
        <v>6761</v>
      </c>
      <c r="E3162" s="195">
        <v>9.8699999999999992</v>
      </c>
    </row>
    <row r="3163" spans="1:5">
      <c r="A3163">
        <v>3880</v>
      </c>
      <c r="B3163" t="s">
        <v>9932</v>
      </c>
      <c r="C3163" t="s">
        <v>6760</v>
      </c>
      <c r="D3163" t="s">
        <v>6761</v>
      </c>
      <c r="E3163" s="195">
        <v>22.27</v>
      </c>
    </row>
    <row r="3164" spans="1:5">
      <c r="A3164">
        <v>12892</v>
      </c>
      <c r="B3164" t="s">
        <v>9933</v>
      </c>
      <c r="C3164" t="s">
        <v>7249</v>
      </c>
      <c r="D3164" t="s">
        <v>6761</v>
      </c>
      <c r="E3164" s="195">
        <v>10.48</v>
      </c>
    </row>
    <row r="3165" spans="1:5">
      <c r="A3165">
        <v>3883</v>
      </c>
      <c r="B3165" t="s">
        <v>9934</v>
      </c>
      <c r="C3165" t="s">
        <v>6760</v>
      </c>
      <c r="D3165" t="s">
        <v>6761</v>
      </c>
      <c r="E3165" s="195">
        <v>1.03</v>
      </c>
    </row>
    <row r="3166" spans="1:5">
      <c r="A3166">
        <v>3876</v>
      </c>
      <c r="B3166" t="s">
        <v>9935</v>
      </c>
      <c r="C3166" t="s">
        <v>6760</v>
      </c>
      <c r="D3166" t="s">
        <v>6761</v>
      </c>
      <c r="E3166" s="195">
        <v>2.57</v>
      </c>
    </row>
    <row r="3167" spans="1:5">
      <c r="A3167">
        <v>3884</v>
      </c>
      <c r="B3167" t="s">
        <v>9936</v>
      </c>
      <c r="C3167" t="s">
        <v>6760</v>
      </c>
      <c r="D3167" t="s">
        <v>6761</v>
      </c>
      <c r="E3167" s="195">
        <v>1.54</v>
      </c>
    </row>
    <row r="3168" spans="1:5">
      <c r="A3168">
        <v>3837</v>
      </c>
      <c r="B3168" t="s">
        <v>9937</v>
      </c>
      <c r="C3168" t="s">
        <v>6760</v>
      </c>
      <c r="D3168" t="s">
        <v>6768</v>
      </c>
      <c r="E3168" s="195">
        <v>32.11</v>
      </c>
    </row>
    <row r="3169" spans="1:5">
      <c r="A3169">
        <v>3845</v>
      </c>
      <c r="B3169" t="s">
        <v>9938</v>
      </c>
      <c r="C3169" t="s">
        <v>6760</v>
      </c>
      <c r="D3169" t="s">
        <v>6768</v>
      </c>
      <c r="E3169" s="195">
        <v>11.73</v>
      </c>
    </row>
    <row r="3170" spans="1:5">
      <c r="A3170">
        <v>11045</v>
      </c>
      <c r="B3170" t="s">
        <v>9939</v>
      </c>
      <c r="C3170" t="s">
        <v>6760</v>
      </c>
      <c r="D3170" t="s">
        <v>6768</v>
      </c>
      <c r="E3170" s="195">
        <v>22.62</v>
      </c>
    </row>
    <row r="3171" spans="1:5">
      <c r="A3171">
        <v>20170</v>
      </c>
      <c r="B3171" t="s">
        <v>9940</v>
      </c>
      <c r="C3171" t="s">
        <v>6760</v>
      </c>
      <c r="D3171" t="s">
        <v>6761</v>
      </c>
      <c r="E3171" s="195">
        <v>8.26</v>
      </c>
    </row>
    <row r="3172" spans="1:5">
      <c r="A3172">
        <v>20171</v>
      </c>
      <c r="B3172" t="s">
        <v>9941</v>
      </c>
      <c r="C3172" t="s">
        <v>6760</v>
      </c>
      <c r="D3172" t="s">
        <v>6761</v>
      </c>
      <c r="E3172" s="195">
        <v>24.53</v>
      </c>
    </row>
    <row r="3173" spans="1:5">
      <c r="A3173">
        <v>20167</v>
      </c>
      <c r="B3173" t="s">
        <v>9942</v>
      </c>
      <c r="C3173" t="s">
        <v>6760</v>
      </c>
      <c r="D3173" t="s">
        <v>6761</v>
      </c>
      <c r="E3173" s="195">
        <v>3.06</v>
      </c>
    </row>
    <row r="3174" spans="1:5">
      <c r="A3174">
        <v>20168</v>
      </c>
      <c r="B3174" t="s">
        <v>9943</v>
      </c>
      <c r="C3174" t="s">
        <v>6760</v>
      </c>
      <c r="D3174" t="s">
        <v>6761</v>
      </c>
      <c r="E3174" s="195">
        <v>4.8099999999999996</v>
      </c>
    </row>
    <row r="3175" spans="1:5">
      <c r="A3175">
        <v>20169</v>
      </c>
      <c r="B3175" t="s">
        <v>9944</v>
      </c>
      <c r="C3175" t="s">
        <v>6760</v>
      </c>
      <c r="D3175" t="s">
        <v>6761</v>
      </c>
      <c r="E3175" s="195">
        <v>6.81</v>
      </c>
    </row>
    <row r="3176" spans="1:5">
      <c r="A3176">
        <v>3899</v>
      </c>
      <c r="B3176" t="s">
        <v>9945</v>
      </c>
      <c r="C3176" t="s">
        <v>6760</v>
      </c>
      <c r="D3176" t="s">
        <v>6761</v>
      </c>
      <c r="E3176" s="195">
        <v>3.6</v>
      </c>
    </row>
    <row r="3177" spans="1:5">
      <c r="A3177">
        <v>38676</v>
      </c>
      <c r="B3177" t="s">
        <v>9946</v>
      </c>
      <c r="C3177" t="s">
        <v>6760</v>
      </c>
      <c r="D3177" t="s">
        <v>6761</v>
      </c>
      <c r="E3177" s="195">
        <v>17.45</v>
      </c>
    </row>
    <row r="3178" spans="1:5">
      <c r="A3178">
        <v>3897</v>
      </c>
      <c r="B3178" t="s">
        <v>9947</v>
      </c>
      <c r="C3178" t="s">
        <v>6760</v>
      </c>
      <c r="D3178" t="s">
        <v>6761</v>
      </c>
      <c r="E3178" s="195">
        <v>0.76</v>
      </c>
    </row>
    <row r="3179" spans="1:5">
      <c r="A3179">
        <v>3875</v>
      </c>
      <c r="B3179" t="s">
        <v>9948</v>
      </c>
      <c r="C3179" t="s">
        <v>6760</v>
      </c>
      <c r="D3179" t="s">
        <v>6761</v>
      </c>
      <c r="E3179" s="195">
        <v>1.64</v>
      </c>
    </row>
    <row r="3180" spans="1:5">
      <c r="A3180">
        <v>3898</v>
      </c>
      <c r="B3180" t="s">
        <v>9949</v>
      </c>
      <c r="C3180" t="s">
        <v>6760</v>
      </c>
      <c r="D3180" t="s">
        <v>6761</v>
      </c>
      <c r="E3180" s="195">
        <v>3.11</v>
      </c>
    </row>
    <row r="3181" spans="1:5">
      <c r="A3181">
        <v>3855</v>
      </c>
      <c r="B3181" t="s">
        <v>9950</v>
      </c>
      <c r="C3181" t="s">
        <v>6760</v>
      </c>
      <c r="D3181" t="s">
        <v>6761</v>
      </c>
      <c r="E3181" s="195">
        <v>3.42</v>
      </c>
    </row>
    <row r="3182" spans="1:5">
      <c r="A3182">
        <v>3874</v>
      </c>
      <c r="B3182" t="s">
        <v>9951</v>
      </c>
      <c r="C3182" t="s">
        <v>6760</v>
      </c>
      <c r="D3182" t="s">
        <v>6761</v>
      </c>
      <c r="E3182" s="195">
        <v>3.63</v>
      </c>
    </row>
    <row r="3183" spans="1:5">
      <c r="A3183">
        <v>3870</v>
      </c>
      <c r="B3183" t="s">
        <v>9952</v>
      </c>
      <c r="C3183" t="s">
        <v>6760</v>
      </c>
      <c r="D3183" t="s">
        <v>6761</v>
      </c>
      <c r="E3183" s="195">
        <v>4.5</v>
      </c>
    </row>
    <row r="3184" spans="1:5">
      <c r="A3184">
        <v>38678</v>
      </c>
      <c r="B3184" t="s">
        <v>9953</v>
      </c>
      <c r="C3184" t="s">
        <v>6760</v>
      </c>
      <c r="D3184" t="s">
        <v>6761</v>
      </c>
      <c r="E3184" s="195">
        <v>12.26</v>
      </c>
    </row>
    <row r="3185" spans="1:5">
      <c r="A3185">
        <v>3859</v>
      </c>
      <c r="B3185" t="s">
        <v>9954</v>
      </c>
      <c r="C3185" t="s">
        <v>6760</v>
      </c>
      <c r="D3185" t="s">
        <v>6761</v>
      </c>
      <c r="E3185" s="195">
        <v>0.91</v>
      </c>
    </row>
    <row r="3186" spans="1:5">
      <c r="A3186">
        <v>3856</v>
      </c>
      <c r="B3186" t="s">
        <v>9955</v>
      </c>
      <c r="C3186" t="s">
        <v>6760</v>
      </c>
      <c r="D3186" t="s">
        <v>6761</v>
      </c>
      <c r="E3186" s="195">
        <v>1.1499999999999999</v>
      </c>
    </row>
    <row r="3187" spans="1:5">
      <c r="A3187">
        <v>3906</v>
      </c>
      <c r="B3187" t="s">
        <v>9956</v>
      </c>
      <c r="C3187" t="s">
        <v>6760</v>
      </c>
      <c r="D3187" t="s">
        <v>6761</v>
      </c>
      <c r="E3187" s="195">
        <v>1.08</v>
      </c>
    </row>
    <row r="3188" spans="1:5">
      <c r="A3188">
        <v>3860</v>
      </c>
      <c r="B3188" t="s">
        <v>9957</v>
      </c>
      <c r="C3188" t="s">
        <v>6760</v>
      </c>
      <c r="D3188" t="s">
        <v>6761</v>
      </c>
      <c r="E3188" s="195">
        <v>3.56</v>
      </c>
    </row>
    <row r="3189" spans="1:5">
      <c r="A3189">
        <v>3905</v>
      </c>
      <c r="B3189" t="s">
        <v>9958</v>
      </c>
      <c r="C3189" t="s">
        <v>6760</v>
      </c>
      <c r="D3189" t="s">
        <v>6761</v>
      </c>
      <c r="E3189" s="195">
        <v>7.89</v>
      </c>
    </row>
    <row r="3190" spans="1:5">
      <c r="A3190">
        <v>3871</v>
      </c>
      <c r="B3190" t="s">
        <v>9959</v>
      </c>
      <c r="C3190" t="s">
        <v>6760</v>
      </c>
      <c r="D3190" t="s">
        <v>6761</v>
      </c>
      <c r="E3190" s="195">
        <v>16.38</v>
      </c>
    </row>
    <row r="3191" spans="1:5">
      <c r="A3191">
        <v>37429</v>
      </c>
      <c r="B3191" t="s">
        <v>9960</v>
      </c>
      <c r="C3191" t="s">
        <v>6760</v>
      </c>
      <c r="D3191" t="s">
        <v>6768</v>
      </c>
      <c r="E3191" s="196">
        <v>1743.13</v>
      </c>
    </row>
    <row r="3192" spans="1:5">
      <c r="A3192">
        <v>37426</v>
      </c>
      <c r="B3192" t="s">
        <v>9961</v>
      </c>
      <c r="C3192" t="s">
        <v>6760</v>
      </c>
      <c r="D3192" t="s">
        <v>6768</v>
      </c>
      <c r="E3192" s="195">
        <v>16.760000000000002</v>
      </c>
    </row>
    <row r="3193" spans="1:5">
      <c r="A3193">
        <v>37427</v>
      </c>
      <c r="B3193" t="s">
        <v>9962</v>
      </c>
      <c r="C3193" t="s">
        <v>6760</v>
      </c>
      <c r="D3193" t="s">
        <v>6768</v>
      </c>
      <c r="E3193" s="195">
        <v>39.99</v>
      </c>
    </row>
    <row r="3194" spans="1:5">
      <c r="A3194">
        <v>37424</v>
      </c>
      <c r="B3194" t="s">
        <v>9963</v>
      </c>
      <c r="C3194" t="s">
        <v>6760</v>
      </c>
      <c r="D3194" t="s">
        <v>6768</v>
      </c>
      <c r="E3194" s="195">
        <v>7.7</v>
      </c>
    </row>
    <row r="3195" spans="1:5">
      <c r="A3195">
        <v>37428</v>
      </c>
      <c r="B3195" t="s">
        <v>9964</v>
      </c>
      <c r="C3195" t="s">
        <v>6760</v>
      </c>
      <c r="D3195" t="s">
        <v>6768</v>
      </c>
      <c r="E3195" s="195">
        <v>137.84</v>
      </c>
    </row>
    <row r="3196" spans="1:5">
      <c r="A3196">
        <v>37425</v>
      </c>
      <c r="B3196" t="s">
        <v>9965</v>
      </c>
      <c r="C3196" t="s">
        <v>6760</v>
      </c>
      <c r="D3196" t="s">
        <v>6768</v>
      </c>
      <c r="E3196" s="195">
        <v>8.3000000000000007</v>
      </c>
    </row>
    <row r="3197" spans="1:5">
      <c r="A3197">
        <v>11519</v>
      </c>
      <c r="B3197" t="s">
        <v>9966</v>
      </c>
      <c r="C3197" t="s">
        <v>7249</v>
      </c>
      <c r="D3197" t="s">
        <v>6761</v>
      </c>
      <c r="E3197" s="195">
        <v>27.58</v>
      </c>
    </row>
    <row r="3198" spans="1:5">
      <c r="A3198">
        <v>11520</v>
      </c>
      <c r="B3198" t="s">
        <v>9967</v>
      </c>
      <c r="C3198" t="s">
        <v>7249</v>
      </c>
      <c r="D3198" t="s">
        <v>6761</v>
      </c>
      <c r="E3198" s="195">
        <v>10.93</v>
      </c>
    </row>
    <row r="3199" spans="1:5">
      <c r="A3199">
        <v>11518</v>
      </c>
      <c r="B3199" t="s">
        <v>9968</v>
      </c>
      <c r="C3199" t="s">
        <v>7249</v>
      </c>
      <c r="D3199" t="s">
        <v>6761</v>
      </c>
      <c r="E3199" s="195">
        <v>31.82</v>
      </c>
    </row>
    <row r="3200" spans="1:5">
      <c r="A3200">
        <v>38473</v>
      </c>
      <c r="B3200" t="s">
        <v>9969</v>
      </c>
      <c r="C3200" t="s">
        <v>6760</v>
      </c>
      <c r="D3200" t="s">
        <v>6761</v>
      </c>
      <c r="E3200" s="195">
        <v>132.82</v>
      </c>
    </row>
    <row r="3201" spans="1:5">
      <c r="A3201">
        <v>4244</v>
      </c>
      <c r="B3201" t="s">
        <v>9970</v>
      </c>
      <c r="C3201" t="s">
        <v>6767</v>
      </c>
      <c r="D3201" t="s">
        <v>6761</v>
      </c>
      <c r="E3201" s="195">
        <v>12.57</v>
      </c>
    </row>
    <row r="3202" spans="1:5">
      <c r="A3202">
        <v>40977</v>
      </c>
      <c r="B3202" t="s">
        <v>9971</v>
      </c>
      <c r="C3202" t="s">
        <v>6970</v>
      </c>
      <c r="D3202" t="s">
        <v>6761</v>
      </c>
      <c r="E3202" s="196">
        <v>2228.35</v>
      </c>
    </row>
    <row r="3203" spans="1:5">
      <c r="A3203">
        <v>2742</v>
      </c>
      <c r="B3203" t="s">
        <v>9972</v>
      </c>
      <c r="C3203" t="s">
        <v>6785</v>
      </c>
      <c r="D3203" t="s">
        <v>6768</v>
      </c>
      <c r="E3203" s="195">
        <v>2.2599999999999998</v>
      </c>
    </row>
    <row r="3204" spans="1:5">
      <c r="A3204">
        <v>2748</v>
      </c>
      <c r="B3204" t="s">
        <v>9973</v>
      </c>
      <c r="C3204" t="s">
        <v>6785</v>
      </c>
      <c r="D3204" t="s">
        <v>6768</v>
      </c>
      <c r="E3204" s="195">
        <v>6.64</v>
      </c>
    </row>
    <row r="3205" spans="1:5">
      <c r="A3205">
        <v>2736</v>
      </c>
      <c r="B3205" t="s">
        <v>9974</v>
      </c>
      <c r="C3205" t="s">
        <v>6785</v>
      </c>
      <c r="D3205" t="s">
        <v>6768</v>
      </c>
      <c r="E3205" s="195">
        <v>9.27</v>
      </c>
    </row>
    <row r="3206" spans="1:5">
      <c r="A3206">
        <v>2745</v>
      </c>
      <c r="B3206" t="s">
        <v>9975</v>
      </c>
      <c r="C3206" t="s">
        <v>6785</v>
      </c>
      <c r="D3206" t="s">
        <v>6768</v>
      </c>
      <c r="E3206" s="195">
        <v>1.87</v>
      </c>
    </row>
    <row r="3207" spans="1:5">
      <c r="A3207">
        <v>2751</v>
      </c>
      <c r="B3207" t="s">
        <v>9976</v>
      </c>
      <c r="C3207" t="s">
        <v>6785</v>
      </c>
      <c r="D3207" t="s">
        <v>6768</v>
      </c>
      <c r="E3207" s="195">
        <v>2.39</v>
      </c>
    </row>
    <row r="3208" spans="1:5">
      <c r="A3208">
        <v>14439</v>
      </c>
      <c r="B3208" t="s">
        <v>9977</v>
      </c>
      <c r="C3208" t="s">
        <v>6785</v>
      </c>
      <c r="D3208" t="s">
        <v>6768</v>
      </c>
      <c r="E3208" s="195">
        <v>2.12</v>
      </c>
    </row>
    <row r="3209" spans="1:5">
      <c r="A3209">
        <v>2731</v>
      </c>
      <c r="B3209" t="s">
        <v>9978</v>
      </c>
      <c r="C3209" t="s">
        <v>6785</v>
      </c>
      <c r="D3209" t="s">
        <v>6768</v>
      </c>
      <c r="E3209" s="195">
        <v>56.31</v>
      </c>
    </row>
    <row r="3210" spans="1:5">
      <c r="A3210">
        <v>21138</v>
      </c>
      <c r="B3210" t="s">
        <v>9979</v>
      </c>
      <c r="C3210" t="s">
        <v>6785</v>
      </c>
      <c r="D3210" t="s">
        <v>6768</v>
      </c>
      <c r="E3210" s="195">
        <v>6.11</v>
      </c>
    </row>
    <row r="3211" spans="1:5">
      <c r="A3211">
        <v>2747</v>
      </c>
      <c r="B3211" t="s">
        <v>9980</v>
      </c>
      <c r="C3211" t="s">
        <v>6785</v>
      </c>
      <c r="D3211" t="s">
        <v>6768</v>
      </c>
      <c r="E3211" s="195">
        <v>15.1</v>
      </c>
    </row>
    <row r="3212" spans="1:5">
      <c r="A3212">
        <v>4115</v>
      </c>
      <c r="B3212" t="s">
        <v>9981</v>
      </c>
      <c r="C3212" t="s">
        <v>6785</v>
      </c>
      <c r="D3212" t="s">
        <v>6768</v>
      </c>
      <c r="E3212" s="195">
        <v>11.82</v>
      </c>
    </row>
    <row r="3213" spans="1:5">
      <c r="A3213">
        <v>2729</v>
      </c>
      <c r="B3213" t="s">
        <v>9982</v>
      </c>
      <c r="C3213" t="s">
        <v>6760</v>
      </c>
      <c r="D3213" t="s">
        <v>6768</v>
      </c>
      <c r="E3213" s="195">
        <v>14.23</v>
      </c>
    </row>
    <row r="3214" spans="1:5">
      <c r="A3214">
        <v>4119</v>
      </c>
      <c r="B3214" t="s">
        <v>9983</v>
      </c>
      <c r="C3214" t="s">
        <v>6785</v>
      </c>
      <c r="D3214" t="s">
        <v>6768</v>
      </c>
      <c r="E3214" s="195">
        <v>23.78</v>
      </c>
    </row>
    <row r="3215" spans="1:5">
      <c r="A3215">
        <v>2794</v>
      </c>
      <c r="B3215" t="s">
        <v>9984</v>
      </c>
      <c r="C3215" t="s">
        <v>6785</v>
      </c>
      <c r="D3215" t="s">
        <v>6768</v>
      </c>
      <c r="E3215" s="195">
        <v>58.72</v>
      </c>
    </row>
    <row r="3216" spans="1:5">
      <c r="A3216">
        <v>2788</v>
      </c>
      <c r="B3216" t="s">
        <v>9985</v>
      </c>
      <c r="C3216" t="s">
        <v>6785</v>
      </c>
      <c r="D3216" t="s">
        <v>6768</v>
      </c>
      <c r="E3216" s="195">
        <v>118.73</v>
      </c>
    </row>
    <row r="3217" spans="1:5">
      <c r="A3217">
        <v>4006</v>
      </c>
      <c r="B3217" t="s">
        <v>9986</v>
      </c>
      <c r="C3217" t="s">
        <v>6966</v>
      </c>
      <c r="D3217" t="s">
        <v>6761</v>
      </c>
      <c r="E3217" s="196">
        <v>1564.61</v>
      </c>
    </row>
    <row r="3218" spans="1:5">
      <c r="A3218">
        <v>36151</v>
      </c>
      <c r="B3218" t="s">
        <v>9987</v>
      </c>
      <c r="C3218" t="s">
        <v>6760</v>
      </c>
      <c r="D3218" t="s">
        <v>6761</v>
      </c>
      <c r="E3218" s="195">
        <v>23.3</v>
      </c>
    </row>
    <row r="3219" spans="1:5">
      <c r="A3219">
        <v>37457</v>
      </c>
      <c r="B3219" t="s">
        <v>9988</v>
      </c>
      <c r="C3219" t="s">
        <v>6785</v>
      </c>
      <c r="D3219" t="s">
        <v>6768</v>
      </c>
      <c r="E3219" s="195">
        <v>1.91</v>
      </c>
    </row>
    <row r="3220" spans="1:5">
      <c r="A3220">
        <v>37456</v>
      </c>
      <c r="B3220" t="s">
        <v>9989</v>
      </c>
      <c r="C3220" t="s">
        <v>6785</v>
      </c>
      <c r="D3220" t="s">
        <v>6768</v>
      </c>
      <c r="E3220" s="195">
        <v>1</v>
      </c>
    </row>
    <row r="3221" spans="1:5">
      <c r="A3221">
        <v>37461</v>
      </c>
      <c r="B3221" t="s">
        <v>9990</v>
      </c>
      <c r="C3221" t="s">
        <v>6785</v>
      </c>
      <c r="D3221" t="s">
        <v>6768</v>
      </c>
      <c r="E3221" s="195">
        <v>7.09</v>
      </c>
    </row>
    <row r="3222" spans="1:5">
      <c r="A3222">
        <v>37460</v>
      </c>
      <c r="B3222" t="s">
        <v>9991</v>
      </c>
      <c r="C3222" t="s">
        <v>6785</v>
      </c>
      <c r="D3222" t="s">
        <v>6768</v>
      </c>
      <c r="E3222" s="195">
        <v>9.69</v>
      </c>
    </row>
    <row r="3223" spans="1:5">
      <c r="A3223">
        <v>37458</v>
      </c>
      <c r="B3223" t="s">
        <v>9992</v>
      </c>
      <c r="C3223" t="s">
        <v>6785</v>
      </c>
      <c r="D3223" t="s">
        <v>6768</v>
      </c>
      <c r="E3223" s="195">
        <v>2.84</v>
      </c>
    </row>
    <row r="3224" spans="1:5">
      <c r="A3224">
        <v>37454</v>
      </c>
      <c r="B3224" t="s">
        <v>9993</v>
      </c>
      <c r="C3224" t="s">
        <v>6785</v>
      </c>
      <c r="D3224" t="s">
        <v>6768</v>
      </c>
      <c r="E3224" s="195">
        <v>0.74</v>
      </c>
    </row>
    <row r="3225" spans="1:5">
      <c r="A3225">
        <v>37455</v>
      </c>
      <c r="B3225" t="s">
        <v>9994</v>
      </c>
      <c r="C3225" t="s">
        <v>6785</v>
      </c>
      <c r="D3225" t="s">
        <v>6768</v>
      </c>
      <c r="E3225" s="195">
        <v>1.25</v>
      </c>
    </row>
    <row r="3226" spans="1:5">
      <c r="A3226">
        <v>37459</v>
      </c>
      <c r="B3226" t="s">
        <v>9995</v>
      </c>
      <c r="C3226" t="s">
        <v>6785</v>
      </c>
      <c r="D3226" t="s">
        <v>6768</v>
      </c>
      <c r="E3226" s="195">
        <v>3.98</v>
      </c>
    </row>
    <row r="3227" spans="1:5">
      <c r="A3227">
        <v>21029</v>
      </c>
      <c r="B3227" t="s">
        <v>9996</v>
      </c>
      <c r="C3227" t="s">
        <v>6760</v>
      </c>
      <c r="D3227" t="s">
        <v>6765</v>
      </c>
      <c r="E3227" s="195">
        <v>250</v>
      </c>
    </row>
    <row r="3228" spans="1:5">
      <c r="A3228">
        <v>21030</v>
      </c>
      <c r="B3228" t="s">
        <v>9997</v>
      </c>
      <c r="C3228" t="s">
        <v>6760</v>
      </c>
      <c r="D3228" t="s">
        <v>6761</v>
      </c>
      <c r="E3228" s="195">
        <v>308.16000000000003</v>
      </c>
    </row>
    <row r="3229" spans="1:5">
      <c r="A3229">
        <v>21031</v>
      </c>
      <c r="B3229" t="s">
        <v>9998</v>
      </c>
      <c r="C3229" t="s">
        <v>6760</v>
      </c>
      <c r="D3229" t="s">
        <v>6761</v>
      </c>
      <c r="E3229" s="195">
        <v>383.66</v>
      </c>
    </row>
    <row r="3230" spans="1:5">
      <c r="A3230">
        <v>21032</v>
      </c>
      <c r="B3230" t="s">
        <v>9999</v>
      </c>
      <c r="C3230" t="s">
        <v>6760</v>
      </c>
      <c r="D3230" t="s">
        <v>6761</v>
      </c>
      <c r="E3230" s="195">
        <v>409.65</v>
      </c>
    </row>
    <row r="3231" spans="1:5">
      <c r="A3231">
        <v>37527</v>
      </c>
      <c r="B3231" t="s">
        <v>10000</v>
      </c>
      <c r="C3231" t="s">
        <v>6760</v>
      </c>
      <c r="D3231" t="s">
        <v>6761</v>
      </c>
      <c r="E3231" s="195">
        <v>370.04</v>
      </c>
    </row>
    <row r="3232" spans="1:5">
      <c r="A3232">
        <v>37528</v>
      </c>
      <c r="B3232" t="s">
        <v>10001</v>
      </c>
      <c r="C3232" t="s">
        <v>6760</v>
      </c>
      <c r="D3232" t="s">
        <v>6761</v>
      </c>
      <c r="E3232" s="195">
        <v>441.21</v>
      </c>
    </row>
    <row r="3233" spans="1:5">
      <c r="A3233">
        <v>37529</v>
      </c>
      <c r="B3233" t="s">
        <v>10002</v>
      </c>
      <c r="C3233" t="s">
        <v>6760</v>
      </c>
      <c r="D3233" t="s">
        <v>6761</v>
      </c>
      <c r="E3233" s="195">
        <v>445.54</v>
      </c>
    </row>
    <row r="3234" spans="1:5">
      <c r="A3234">
        <v>37530</v>
      </c>
      <c r="B3234" t="s">
        <v>10003</v>
      </c>
      <c r="C3234" t="s">
        <v>6760</v>
      </c>
      <c r="D3234" t="s">
        <v>6761</v>
      </c>
      <c r="E3234" s="195">
        <v>581.67999999999995</v>
      </c>
    </row>
    <row r="3235" spans="1:5">
      <c r="A3235">
        <v>21034</v>
      </c>
      <c r="B3235" t="s">
        <v>10004</v>
      </c>
      <c r="C3235" t="s">
        <v>6760</v>
      </c>
      <c r="D3235" t="s">
        <v>6761</v>
      </c>
      <c r="E3235" s="195">
        <v>496.28</v>
      </c>
    </row>
    <row r="3236" spans="1:5">
      <c r="A3236">
        <v>37531</v>
      </c>
      <c r="B3236" t="s">
        <v>10005</v>
      </c>
      <c r="C3236" t="s">
        <v>6760</v>
      </c>
      <c r="D3236" t="s">
        <v>6761</v>
      </c>
      <c r="E3236" s="195">
        <v>625</v>
      </c>
    </row>
    <row r="3237" spans="1:5">
      <c r="A3237">
        <v>21036</v>
      </c>
      <c r="B3237" t="s">
        <v>10006</v>
      </c>
      <c r="C3237" t="s">
        <v>6760</v>
      </c>
      <c r="D3237" t="s">
        <v>6761</v>
      </c>
      <c r="E3237" s="195">
        <v>759.9</v>
      </c>
    </row>
    <row r="3238" spans="1:5">
      <c r="A3238">
        <v>21037</v>
      </c>
      <c r="B3238" t="s">
        <v>10007</v>
      </c>
      <c r="C3238" t="s">
        <v>6760</v>
      </c>
      <c r="D3238" t="s">
        <v>6761</v>
      </c>
      <c r="E3238" s="195">
        <v>866.33</v>
      </c>
    </row>
    <row r="3239" spans="1:5">
      <c r="A3239">
        <v>20185</v>
      </c>
      <c r="B3239" t="s">
        <v>10008</v>
      </c>
      <c r="C3239" t="s">
        <v>6785</v>
      </c>
      <c r="D3239" t="s">
        <v>6768</v>
      </c>
      <c r="E3239" s="195">
        <v>11.53</v>
      </c>
    </row>
    <row r="3240" spans="1:5">
      <c r="A3240">
        <v>20260</v>
      </c>
      <c r="B3240" t="s">
        <v>10009</v>
      </c>
      <c r="C3240" t="s">
        <v>6760</v>
      </c>
      <c r="D3240" t="s">
        <v>6768</v>
      </c>
      <c r="E3240" s="195">
        <v>9.27</v>
      </c>
    </row>
    <row r="3241" spans="1:5">
      <c r="A3241">
        <v>37523</v>
      </c>
      <c r="B3241" t="s">
        <v>10010</v>
      </c>
      <c r="C3241" t="s">
        <v>6760</v>
      </c>
      <c r="D3241" t="s">
        <v>6768</v>
      </c>
      <c r="E3241" s="196">
        <v>367288.77</v>
      </c>
    </row>
    <row r="3242" spans="1:5">
      <c r="A3242">
        <v>37515</v>
      </c>
      <c r="B3242" t="s">
        <v>10011</v>
      </c>
      <c r="C3242" t="s">
        <v>6760</v>
      </c>
      <c r="D3242" t="s">
        <v>6768</v>
      </c>
      <c r="E3242" s="196">
        <v>326538.5</v>
      </c>
    </row>
    <row r="3243" spans="1:5">
      <c r="A3243">
        <v>12899</v>
      </c>
      <c r="B3243" t="s">
        <v>10012</v>
      </c>
      <c r="C3243" t="s">
        <v>6760</v>
      </c>
      <c r="D3243" t="s">
        <v>6768</v>
      </c>
      <c r="E3243" s="195">
        <v>97.71</v>
      </c>
    </row>
    <row r="3244" spans="1:5">
      <c r="A3244">
        <v>12898</v>
      </c>
      <c r="B3244" t="s">
        <v>10013</v>
      </c>
      <c r="C3244" t="s">
        <v>6760</v>
      </c>
      <c r="D3244" t="s">
        <v>6768</v>
      </c>
      <c r="E3244" s="195">
        <v>155</v>
      </c>
    </row>
    <row r="3245" spans="1:5">
      <c r="A3245">
        <v>42528</v>
      </c>
      <c r="B3245" t="s">
        <v>10014</v>
      </c>
      <c r="C3245" t="s">
        <v>6764</v>
      </c>
      <c r="D3245" t="s">
        <v>6761</v>
      </c>
      <c r="E3245" s="195">
        <v>6.14</v>
      </c>
    </row>
    <row r="3246" spans="1:5">
      <c r="A3246">
        <v>39696</v>
      </c>
      <c r="B3246" t="s">
        <v>10015</v>
      </c>
      <c r="C3246" t="s">
        <v>6764</v>
      </c>
      <c r="D3246" t="s">
        <v>6765</v>
      </c>
      <c r="E3246" s="195">
        <v>4.32</v>
      </c>
    </row>
    <row r="3247" spans="1:5">
      <c r="A3247">
        <v>39700</v>
      </c>
      <c r="B3247" t="s">
        <v>10016</v>
      </c>
      <c r="C3247" t="s">
        <v>6764</v>
      </c>
      <c r="D3247" t="s">
        <v>6768</v>
      </c>
      <c r="E3247" s="195">
        <v>18.7</v>
      </c>
    </row>
    <row r="3248" spans="1:5">
      <c r="A3248">
        <v>11621</v>
      </c>
      <c r="B3248" t="s">
        <v>10017</v>
      </c>
      <c r="C3248" t="s">
        <v>6764</v>
      </c>
      <c r="D3248" t="s">
        <v>6768</v>
      </c>
      <c r="E3248" s="195">
        <v>37.22</v>
      </c>
    </row>
    <row r="3249" spans="1:5">
      <c r="A3249">
        <v>4014</v>
      </c>
      <c r="B3249" t="s">
        <v>10018</v>
      </c>
      <c r="C3249" t="s">
        <v>6764</v>
      </c>
      <c r="D3249" t="s">
        <v>6768</v>
      </c>
      <c r="E3249" s="195">
        <v>38.51</v>
      </c>
    </row>
    <row r="3250" spans="1:5">
      <c r="A3250">
        <v>4015</v>
      </c>
      <c r="B3250" t="s">
        <v>10019</v>
      </c>
      <c r="C3250" t="s">
        <v>6764</v>
      </c>
      <c r="D3250" t="s">
        <v>6768</v>
      </c>
      <c r="E3250" s="195">
        <v>47.29</v>
      </c>
    </row>
    <row r="3251" spans="1:5">
      <c r="A3251">
        <v>4017</v>
      </c>
      <c r="B3251" t="s">
        <v>10020</v>
      </c>
      <c r="C3251" t="s">
        <v>6764</v>
      </c>
      <c r="D3251" t="s">
        <v>6768</v>
      </c>
      <c r="E3251" s="195">
        <v>68.81</v>
      </c>
    </row>
    <row r="3252" spans="1:5">
      <c r="A3252">
        <v>4016</v>
      </c>
      <c r="B3252" t="s">
        <v>10021</v>
      </c>
      <c r="C3252" t="s">
        <v>6764</v>
      </c>
      <c r="D3252" t="s">
        <v>6768</v>
      </c>
      <c r="E3252" s="195">
        <v>27.18</v>
      </c>
    </row>
    <row r="3253" spans="1:5">
      <c r="A3253">
        <v>39699</v>
      </c>
      <c r="B3253" t="s">
        <v>10022</v>
      </c>
      <c r="C3253" t="s">
        <v>6764</v>
      </c>
      <c r="D3253" t="s">
        <v>6761</v>
      </c>
      <c r="E3253" s="195">
        <v>10.61</v>
      </c>
    </row>
    <row r="3254" spans="1:5">
      <c r="A3254">
        <v>38544</v>
      </c>
      <c r="B3254" t="s">
        <v>10023</v>
      </c>
      <c r="C3254" t="s">
        <v>6764</v>
      </c>
      <c r="D3254" t="s">
        <v>6768</v>
      </c>
      <c r="E3254" s="195">
        <v>6.97</v>
      </c>
    </row>
    <row r="3255" spans="1:5">
      <c r="A3255">
        <v>38545</v>
      </c>
      <c r="B3255" t="s">
        <v>10024</v>
      </c>
      <c r="C3255" t="s">
        <v>6764</v>
      </c>
      <c r="D3255" t="s">
        <v>6768</v>
      </c>
      <c r="E3255" s="195">
        <v>4.4800000000000004</v>
      </c>
    </row>
    <row r="3256" spans="1:5">
      <c r="A3256">
        <v>42527</v>
      </c>
      <c r="B3256" t="s">
        <v>10025</v>
      </c>
      <c r="C3256" t="s">
        <v>6764</v>
      </c>
      <c r="D3256" t="s">
        <v>6761</v>
      </c>
      <c r="E3256" s="195">
        <v>16.23</v>
      </c>
    </row>
    <row r="3257" spans="1:5">
      <c r="A3257">
        <v>39323</v>
      </c>
      <c r="B3257" t="s">
        <v>10026</v>
      </c>
      <c r="C3257" t="s">
        <v>6764</v>
      </c>
      <c r="D3257" t="s">
        <v>6768</v>
      </c>
      <c r="E3257" s="195">
        <v>17.100000000000001</v>
      </c>
    </row>
    <row r="3258" spans="1:5">
      <c r="A3258">
        <v>626</v>
      </c>
      <c r="B3258" t="s">
        <v>10027</v>
      </c>
      <c r="C3258" t="s">
        <v>6790</v>
      </c>
      <c r="D3258" t="s">
        <v>6765</v>
      </c>
      <c r="E3258" s="195">
        <v>13.88</v>
      </c>
    </row>
    <row r="3259" spans="1:5">
      <c r="A3259">
        <v>25860</v>
      </c>
      <c r="B3259" t="s">
        <v>10028</v>
      </c>
      <c r="C3259" t="s">
        <v>6764</v>
      </c>
      <c r="D3259" t="s">
        <v>6768</v>
      </c>
      <c r="E3259" s="195">
        <v>8.7899999999999991</v>
      </c>
    </row>
    <row r="3260" spans="1:5">
      <c r="A3260">
        <v>25861</v>
      </c>
      <c r="B3260" t="s">
        <v>10029</v>
      </c>
      <c r="C3260" t="s">
        <v>6764</v>
      </c>
      <c r="D3260" t="s">
        <v>6768</v>
      </c>
      <c r="E3260" s="195">
        <v>13.27</v>
      </c>
    </row>
    <row r="3261" spans="1:5">
      <c r="A3261">
        <v>25862</v>
      </c>
      <c r="B3261" t="s">
        <v>10030</v>
      </c>
      <c r="C3261" t="s">
        <v>6764</v>
      </c>
      <c r="D3261" t="s">
        <v>6768</v>
      </c>
      <c r="E3261" s="195">
        <v>14.09</v>
      </c>
    </row>
    <row r="3262" spans="1:5">
      <c r="A3262">
        <v>25863</v>
      </c>
      <c r="B3262" t="s">
        <v>10031</v>
      </c>
      <c r="C3262" t="s">
        <v>6764</v>
      </c>
      <c r="D3262" t="s">
        <v>6768</v>
      </c>
      <c r="E3262" s="195">
        <v>17.61</v>
      </c>
    </row>
    <row r="3263" spans="1:5">
      <c r="A3263">
        <v>25864</v>
      </c>
      <c r="B3263" t="s">
        <v>10032</v>
      </c>
      <c r="C3263" t="s">
        <v>6764</v>
      </c>
      <c r="D3263" t="s">
        <v>6768</v>
      </c>
      <c r="E3263" s="195">
        <v>26.41</v>
      </c>
    </row>
    <row r="3264" spans="1:5">
      <c r="A3264">
        <v>25865</v>
      </c>
      <c r="B3264" t="s">
        <v>10033</v>
      </c>
      <c r="C3264" t="s">
        <v>6764</v>
      </c>
      <c r="D3264" t="s">
        <v>6768</v>
      </c>
      <c r="E3264" s="195">
        <v>35.380000000000003</v>
      </c>
    </row>
    <row r="3265" spans="1:5">
      <c r="A3265">
        <v>25866</v>
      </c>
      <c r="B3265" t="s">
        <v>10034</v>
      </c>
      <c r="C3265" t="s">
        <v>6764</v>
      </c>
      <c r="D3265" t="s">
        <v>6768</v>
      </c>
      <c r="E3265" s="195">
        <v>43.93</v>
      </c>
    </row>
    <row r="3266" spans="1:5">
      <c r="A3266">
        <v>25868</v>
      </c>
      <c r="B3266" t="s">
        <v>10035</v>
      </c>
      <c r="C3266" t="s">
        <v>6764</v>
      </c>
      <c r="D3266" t="s">
        <v>6768</v>
      </c>
      <c r="E3266" s="195">
        <v>9.8000000000000007</v>
      </c>
    </row>
    <row r="3267" spans="1:5">
      <c r="A3267">
        <v>25869</v>
      </c>
      <c r="B3267" t="s">
        <v>10036</v>
      </c>
      <c r="C3267" t="s">
        <v>6764</v>
      </c>
      <c r="D3267" t="s">
        <v>6768</v>
      </c>
      <c r="E3267" s="195">
        <v>13.84</v>
      </c>
    </row>
    <row r="3268" spans="1:5">
      <c r="A3268">
        <v>25870</v>
      </c>
      <c r="B3268" t="s">
        <v>10037</v>
      </c>
      <c r="C3268" t="s">
        <v>6764</v>
      </c>
      <c r="D3268" t="s">
        <v>6768</v>
      </c>
      <c r="E3268" s="195">
        <v>15.69</v>
      </c>
    </row>
    <row r="3269" spans="1:5">
      <c r="A3269">
        <v>25871</v>
      </c>
      <c r="B3269" t="s">
        <v>10038</v>
      </c>
      <c r="C3269" t="s">
        <v>6764</v>
      </c>
      <c r="D3269" t="s">
        <v>6768</v>
      </c>
      <c r="E3269" s="195">
        <v>19.260000000000002</v>
      </c>
    </row>
    <row r="3270" spans="1:5">
      <c r="A3270">
        <v>25867</v>
      </c>
      <c r="B3270" t="s">
        <v>10039</v>
      </c>
      <c r="C3270" t="s">
        <v>6764</v>
      </c>
      <c r="D3270" t="s">
        <v>6768</v>
      </c>
      <c r="E3270" s="195">
        <v>28.52</v>
      </c>
    </row>
    <row r="3271" spans="1:5">
      <c r="A3271">
        <v>25872</v>
      </c>
      <c r="B3271" t="s">
        <v>10040</v>
      </c>
      <c r="C3271" t="s">
        <v>6764</v>
      </c>
      <c r="D3271" t="s">
        <v>6768</v>
      </c>
      <c r="E3271" s="195">
        <v>38.54</v>
      </c>
    </row>
    <row r="3272" spans="1:5">
      <c r="A3272">
        <v>25873</v>
      </c>
      <c r="B3272" t="s">
        <v>10041</v>
      </c>
      <c r="C3272" t="s">
        <v>6764</v>
      </c>
      <c r="D3272" t="s">
        <v>6768</v>
      </c>
      <c r="E3272" s="195">
        <v>48.07</v>
      </c>
    </row>
    <row r="3273" spans="1:5">
      <c r="A3273">
        <v>40637</v>
      </c>
      <c r="B3273" t="s">
        <v>10042</v>
      </c>
      <c r="C3273" t="s">
        <v>6760</v>
      </c>
      <c r="D3273" t="s">
        <v>6768</v>
      </c>
      <c r="E3273" s="196">
        <v>505925.24</v>
      </c>
    </row>
    <row r="3274" spans="1:5">
      <c r="A3274">
        <v>13836</v>
      </c>
      <c r="B3274" t="s">
        <v>10043</v>
      </c>
      <c r="C3274" t="s">
        <v>6760</v>
      </c>
      <c r="D3274" t="s">
        <v>6768</v>
      </c>
      <c r="E3274" s="196">
        <v>78291.97</v>
      </c>
    </row>
    <row r="3275" spans="1:5">
      <c r="A3275">
        <v>14534</v>
      </c>
      <c r="B3275" t="s">
        <v>10044</v>
      </c>
      <c r="C3275" t="s">
        <v>6760</v>
      </c>
      <c r="D3275" t="s">
        <v>6768</v>
      </c>
      <c r="E3275" s="196">
        <v>32775.089999999997</v>
      </c>
    </row>
    <row r="3276" spans="1:5">
      <c r="A3276">
        <v>14619</v>
      </c>
      <c r="B3276" t="s">
        <v>10045</v>
      </c>
      <c r="C3276" t="s">
        <v>6760</v>
      </c>
      <c r="D3276" t="s">
        <v>6761</v>
      </c>
      <c r="E3276" s="196">
        <v>16296.14</v>
      </c>
    </row>
    <row r="3277" spans="1:5">
      <c r="A3277">
        <v>14535</v>
      </c>
      <c r="B3277" t="s">
        <v>10046</v>
      </c>
      <c r="C3277" t="s">
        <v>6760</v>
      </c>
      <c r="D3277" t="s">
        <v>6768</v>
      </c>
      <c r="E3277" s="196">
        <v>325295.92</v>
      </c>
    </row>
    <row r="3278" spans="1:5">
      <c r="A3278">
        <v>39813</v>
      </c>
      <c r="B3278" t="s">
        <v>10047</v>
      </c>
      <c r="C3278" t="s">
        <v>6760</v>
      </c>
      <c r="D3278" t="s">
        <v>6768</v>
      </c>
      <c r="E3278" s="196">
        <v>17291.87</v>
      </c>
    </row>
    <row r="3279" spans="1:5">
      <c r="A3279">
        <v>40403</v>
      </c>
      <c r="B3279" t="s">
        <v>10048</v>
      </c>
      <c r="C3279" t="s">
        <v>6760</v>
      </c>
      <c r="D3279" t="s">
        <v>6761</v>
      </c>
      <c r="E3279" s="195">
        <v>710.96</v>
      </c>
    </row>
    <row r="3280" spans="1:5">
      <c r="A3280">
        <v>12868</v>
      </c>
      <c r="B3280" t="s">
        <v>10049</v>
      </c>
      <c r="C3280" t="s">
        <v>6767</v>
      </c>
      <c r="D3280" t="s">
        <v>6761</v>
      </c>
      <c r="E3280" s="195">
        <v>13.13</v>
      </c>
    </row>
    <row r="3281" spans="1:5">
      <c r="A3281">
        <v>40916</v>
      </c>
      <c r="B3281" t="s">
        <v>10050</v>
      </c>
      <c r="C3281" t="s">
        <v>6970</v>
      </c>
      <c r="D3281" t="s">
        <v>6761</v>
      </c>
      <c r="E3281" s="196">
        <v>2327.6999999999998</v>
      </c>
    </row>
    <row r="3282" spans="1:5">
      <c r="A3282">
        <v>4755</v>
      </c>
      <c r="B3282" t="s">
        <v>10051</v>
      </c>
      <c r="C3282" t="s">
        <v>6767</v>
      </c>
      <c r="D3282" t="s">
        <v>6761</v>
      </c>
      <c r="E3282" s="195">
        <v>13.13</v>
      </c>
    </row>
    <row r="3283" spans="1:5">
      <c r="A3283">
        <v>41067</v>
      </c>
      <c r="B3283" t="s">
        <v>10052</v>
      </c>
      <c r="C3283" t="s">
        <v>6970</v>
      </c>
      <c r="D3283" t="s">
        <v>6761</v>
      </c>
      <c r="E3283" s="196">
        <v>2328.39</v>
      </c>
    </row>
    <row r="3284" spans="1:5">
      <c r="A3284">
        <v>38463</v>
      </c>
      <c r="B3284" t="s">
        <v>10053</v>
      </c>
      <c r="C3284" t="s">
        <v>6760</v>
      </c>
      <c r="D3284" t="s">
        <v>6761</v>
      </c>
      <c r="E3284" s="195">
        <v>32.26</v>
      </c>
    </row>
    <row r="3285" spans="1:5">
      <c r="A3285">
        <v>40703</v>
      </c>
      <c r="B3285" t="s">
        <v>10054</v>
      </c>
      <c r="C3285" t="s">
        <v>6760</v>
      </c>
      <c r="D3285" t="s">
        <v>6765</v>
      </c>
      <c r="E3285" s="196">
        <v>7809.68</v>
      </c>
    </row>
    <row r="3286" spans="1:5">
      <c r="A3286">
        <v>14531</v>
      </c>
      <c r="B3286" t="s">
        <v>10055</v>
      </c>
      <c r="C3286" t="s">
        <v>6760</v>
      </c>
      <c r="D3286" t="s">
        <v>6761</v>
      </c>
      <c r="E3286" s="196">
        <v>14560.18</v>
      </c>
    </row>
    <row r="3287" spans="1:5">
      <c r="A3287">
        <v>36533</v>
      </c>
      <c r="B3287" t="s">
        <v>10056</v>
      </c>
      <c r="C3287" t="s">
        <v>6760</v>
      </c>
      <c r="D3287" t="s">
        <v>6761</v>
      </c>
      <c r="E3287" s="196">
        <v>16755.05</v>
      </c>
    </row>
    <row r="3288" spans="1:5">
      <c r="A3288">
        <v>11616</v>
      </c>
      <c r="B3288" t="s">
        <v>10057</v>
      </c>
      <c r="C3288" t="s">
        <v>6760</v>
      </c>
      <c r="D3288" t="s">
        <v>6761</v>
      </c>
      <c r="E3288" s="196">
        <v>15824.89</v>
      </c>
    </row>
    <row r="3289" spans="1:5">
      <c r="A3289">
        <v>41898</v>
      </c>
      <c r="B3289" t="s">
        <v>10058</v>
      </c>
      <c r="C3289" t="s">
        <v>6760</v>
      </c>
      <c r="D3289" t="s">
        <v>6761</v>
      </c>
      <c r="E3289" s="196">
        <v>17805.16</v>
      </c>
    </row>
    <row r="3290" spans="1:5">
      <c r="A3290">
        <v>13447</v>
      </c>
      <c r="B3290" t="s">
        <v>10059</v>
      </c>
      <c r="C3290" t="s">
        <v>6760</v>
      </c>
      <c r="D3290" t="s">
        <v>6761</v>
      </c>
      <c r="E3290" s="196">
        <v>32762.720000000001</v>
      </c>
    </row>
    <row r="3291" spans="1:5">
      <c r="A3291">
        <v>14529</v>
      </c>
      <c r="B3291" t="s">
        <v>10060</v>
      </c>
      <c r="C3291" t="s">
        <v>6760</v>
      </c>
      <c r="D3291" t="s">
        <v>6761</v>
      </c>
      <c r="E3291" s="196">
        <v>18323.36</v>
      </c>
    </row>
    <row r="3292" spans="1:5">
      <c r="A3292">
        <v>10747</v>
      </c>
      <c r="B3292" t="s">
        <v>10061</v>
      </c>
      <c r="C3292" t="s">
        <v>6760</v>
      </c>
      <c r="D3292" t="s">
        <v>6761</v>
      </c>
      <c r="E3292" s="196">
        <v>17978.009999999998</v>
      </c>
    </row>
    <row r="3293" spans="1:5">
      <c r="A3293">
        <v>36141</v>
      </c>
      <c r="B3293" t="s">
        <v>10062</v>
      </c>
      <c r="C3293" t="s">
        <v>6760</v>
      </c>
      <c r="D3293" t="s">
        <v>6761</v>
      </c>
      <c r="E3293" s="195">
        <v>31.45</v>
      </c>
    </row>
    <row r="3294" spans="1:5">
      <c r="A3294">
        <v>4053</v>
      </c>
      <c r="B3294" t="s">
        <v>10063</v>
      </c>
      <c r="C3294" t="s">
        <v>9146</v>
      </c>
      <c r="D3294" t="s">
        <v>6761</v>
      </c>
      <c r="E3294" s="195">
        <v>53.25</v>
      </c>
    </row>
    <row r="3295" spans="1:5">
      <c r="A3295">
        <v>4052</v>
      </c>
      <c r="B3295" t="s">
        <v>10064</v>
      </c>
      <c r="C3295" t="s">
        <v>6953</v>
      </c>
      <c r="D3295" t="s">
        <v>6761</v>
      </c>
      <c r="E3295" s="195">
        <v>108.61</v>
      </c>
    </row>
    <row r="3296" spans="1:5">
      <c r="A3296">
        <v>4056</v>
      </c>
      <c r="B3296" t="s">
        <v>10065</v>
      </c>
      <c r="C3296" t="s">
        <v>9146</v>
      </c>
      <c r="D3296" t="s">
        <v>6761</v>
      </c>
      <c r="E3296" s="195">
        <v>28</v>
      </c>
    </row>
    <row r="3297" spans="1:5">
      <c r="A3297">
        <v>4051</v>
      </c>
      <c r="B3297" t="s">
        <v>10066</v>
      </c>
      <c r="C3297" t="s">
        <v>6953</v>
      </c>
      <c r="D3297" t="s">
        <v>6761</v>
      </c>
      <c r="E3297" s="195">
        <v>69.900000000000006</v>
      </c>
    </row>
    <row r="3298" spans="1:5">
      <c r="A3298">
        <v>4048</v>
      </c>
      <c r="B3298" t="s">
        <v>10066</v>
      </c>
      <c r="C3298" t="s">
        <v>6839</v>
      </c>
      <c r="D3298" t="s">
        <v>6761</v>
      </c>
      <c r="E3298" s="195">
        <v>3.88</v>
      </c>
    </row>
    <row r="3299" spans="1:5">
      <c r="A3299">
        <v>4047</v>
      </c>
      <c r="B3299" t="s">
        <v>10066</v>
      </c>
      <c r="C3299" t="s">
        <v>9146</v>
      </c>
      <c r="D3299" t="s">
        <v>6765</v>
      </c>
      <c r="E3299" s="195">
        <v>13.98</v>
      </c>
    </row>
    <row r="3300" spans="1:5">
      <c r="A3300">
        <v>39434</v>
      </c>
      <c r="B3300" t="s">
        <v>10067</v>
      </c>
      <c r="C3300" t="s">
        <v>6790</v>
      </c>
      <c r="D3300" t="s">
        <v>6768</v>
      </c>
      <c r="E3300" s="195">
        <v>4.18</v>
      </c>
    </row>
    <row r="3301" spans="1:5">
      <c r="A3301">
        <v>39433</v>
      </c>
      <c r="B3301" t="s">
        <v>10068</v>
      </c>
      <c r="C3301" t="s">
        <v>6790</v>
      </c>
      <c r="D3301" t="s">
        <v>6768</v>
      </c>
      <c r="E3301" s="195">
        <v>3</v>
      </c>
    </row>
    <row r="3302" spans="1:5">
      <c r="A3302">
        <v>4049</v>
      </c>
      <c r="B3302" t="s">
        <v>10069</v>
      </c>
      <c r="C3302" t="s">
        <v>6839</v>
      </c>
      <c r="D3302" t="s">
        <v>6761</v>
      </c>
      <c r="E3302" s="195">
        <v>43.79</v>
      </c>
    </row>
    <row r="3303" spans="1:5">
      <c r="A3303">
        <v>38120</v>
      </c>
      <c r="B3303" t="s">
        <v>10070</v>
      </c>
      <c r="C3303" t="s">
        <v>6790</v>
      </c>
      <c r="D3303" t="s">
        <v>6761</v>
      </c>
      <c r="E3303" s="195">
        <v>98.78</v>
      </c>
    </row>
    <row r="3304" spans="1:5">
      <c r="A3304">
        <v>38877</v>
      </c>
      <c r="B3304" t="s">
        <v>10071</v>
      </c>
      <c r="C3304" t="s">
        <v>6790</v>
      </c>
      <c r="D3304" t="s">
        <v>6761</v>
      </c>
      <c r="E3304" s="195">
        <v>5.93</v>
      </c>
    </row>
    <row r="3305" spans="1:5">
      <c r="A3305">
        <v>34546</v>
      </c>
      <c r="B3305" t="s">
        <v>10072</v>
      </c>
      <c r="C3305" t="s">
        <v>6790</v>
      </c>
      <c r="D3305" t="s">
        <v>6761</v>
      </c>
      <c r="E3305" s="195">
        <v>5.98</v>
      </c>
    </row>
    <row r="3306" spans="1:5">
      <c r="A3306">
        <v>10498</v>
      </c>
      <c r="B3306" t="s">
        <v>10073</v>
      </c>
      <c r="C3306" t="s">
        <v>6790</v>
      </c>
      <c r="D3306" t="s">
        <v>6761</v>
      </c>
      <c r="E3306" s="195">
        <v>6.61</v>
      </c>
    </row>
    <row r="3307" spans="1:5">
      <c r="A3307">
        <v>4823</v>
      </c>
      <c r="B3307" t="s">
        <v>10074</v>
      </c>
      <c r="C3307" t="s">
        <v>6790</v>
      </c>
      <c r="D3307" t="s">
        <v>6761</v>
      </c>
      <c r="E3307" s="195">
        <v>29.13</v>
      </c>
    </row>
    <row r="3308" spans="1:5">
      <c r="A3308">
        <v>12357</v>
      </c>
      <c r="B3308" t="s">
        <v>10075</v>
      </c>
      <c r="C3308" t="s">
        <v>6760</v>
      </c>
      <c r="D3308" t="s">
        <v>6761</v>
      </c>
      <c r="E3308" s="195">
        <v>152.06</v>
      </c>
    </row>
    <row r="3309" spans="1:5">
      <c r="A3309">
        <v>12358</v>
      </c>
      <c r="B3309" t="s">
        <v>10076</v>
      </c>
      <c r="C3309" t="s">
        <v>6760</v>
      </c>
      <c r="D3309" t="s">
        <v>6761</v>
      </c>
      <c r="E3309" s="195">
        <v>171.04</v>
      </c>
    </row>
    <row r="3310" spans="1:5">
      <c r="A3310">
        <v>11079</v>
      </c>
      <c r="B3310" t="s">
        <v>10077</v>
      </c>
      <c r="C3310" t="s">
        <v>6966</v>
      </c>
      <c r="D3310" t="s">
        <v>6761</v>
      </c>
      <c r="E3310" s="195">
        <v>998.08</v>
      </c>
    </row>
    <row r="3311" spans="1:5">
      <c r="A3311">
        <v>11082</v>
      </c>
      <c r="B3311" t="s">
        <v>10078</v>
      </c>
      <c r="C3311" t="s">
        <v>6966</v>
      </c>
      <c r="D3311" t="s">
        <v>6761</v>
      </c>
      <c r="E3311" s="196">
        <v>1018.28</v>
      </c>
    </row>
    <row r="3312" spans="1:5">
      <c r="A3312">
        <v>4058</v>
      </c>
      <c r="B3312" t="s">
        <v>10079</v>
      </c>
      <c r="C3312" t="s">
        <v>6767</v>
      </c>
      <c r="D3312" t="s">
        <v>6761</v>
      </c>
      <c r="E3312" s="195">
        <v>14.07</v>
      </c>
    </row>
    <row r="3313" spans="1:5">
      <c r="A3313">
        <v>40974</v>
      </c>
      <c r="B3313" t="s">
        <v>10080</v>
      </c>
      <c r="C3313" t="s">
        <v>6970</v>
      </c>
      <c r="D3313" t="s">
        <v>6761</v>
      </c>
      <c r="E3313" s="196">
        <v>2495.4299999999998</v>
      </c>
    </row>
    <row r="3314" spans="1:5">
      <c r="A3314">
        <v>34794</v>
      </c>
      <c r="B3314" t="s">
        <v>10081</v>
      </c>
      <c r="C3314" t="s">
        <v>6767</v>
      </c>
      <c r="D3314" t="s">
        <v>6761</v>
      </c>
      <c r="E3314" s="195">
        <v>14.63</v>
      </c>
    </row>
    <row r="3315" spans="1:5">
      <c r="A3315">
        <v>40925</v>
      </c>
      <c r="B3315" t="s">
        <v>10082</v>
      </c>
      <c r="C3315" t="s">
        <v>6970</v>
      </c>
      <c r="D3315" t="s">
        <v>6761</v>
      </c>
      <c r="E3315" s="196">
        <v>2593.62</v>
      </c>
    </row>
    <row r="3316" spans="1:5">
      <c r="A3316">
        <v>13741</v>
      </c>
      <c r="B3316" t="s">
        <v>10083</v>
      </c>
      <c r="C3316" t="s">
        <v>6760</v>
      </c>
      <c r="D3316" t="s">
        <v>6761</v>
      </c>
      <c r="E3316" s="196">
        <v>1568.47</v>
      </c>
    </row>
    <row r="3317" spans="1:5">
      <c r="A3317">
        <v>3288</v>
      </c>
      <c r="B3317" t="s">
        <v>10084</v>
      </c>
      <c r="C3317" t="s">
        <v>6785</v>
      </c>
      <c r="D3317" t="s">
        <v>6765</v>
      </c>
      <c r="E3317" s="195">
        <v>3.87</v>
      </c>
    </row>
    <row r="3318" spans="1:5">
      <c r="A3318">
        <v>13587</v>
      </c>
      <c r="B3318" t="s">
        <v>10085</v>
      </c>
      <c r="C3318" t="s">
        <v>6785</v>
      </c>
      <c r="D3318" t="s">
        <v>6761</v>
      </c>
      <c r="E3318" s="195">
        <v>2.33</v>
      </c>
    </row>
    <row r="3319" spans="1:5">
      <c r="A3319">
        <v>38598</v>
      </c>
      <c r="B3319" t="s">
        <v>10086</v>
      </c>
      <c r="C3319" t="s">
        <v>6760</v>
      </c>
      <c r="D3319" t="s">
        <v>6761</v>
      </c>
      <c r="E3319" s="195">
        <v>2.41</v>
      </c>
    </row>
    <row r="3320" spans="1:5">
      <c r="A3320">
        <v>38595</v>
      </c>
      <c r="B3320" t="s">
        <v>10087</v>
      </c>
      <c r="C3320" t="s">
        <v>6760</v>
      </c>
      <c r="D3320" t="s">
        <v>6761</v>
      </c>
      <c r="E3320" s="195">
        <v>1.66</v>
      </c>
    </row>
    <row r="3321" spans="1:5">
      <c r="A3321">
        <v>38592</v>
      </c>
      <c r="B3321" t="s">
        <v>10088</v>
      </c>
      <c r="C3321" t="s">
        <v>6760</v>
      </c>
      <c r="D3321" t="s">
        <v>6761</v>
      </c>
      <c r="E3321" s="195">
        <v>2.1800000000000002</v>
      </c>
    </row>
    <row r="3322" spans="1:5">
      <c r="A3322">
        <v>38588</v>
      </c>
      <c r="B3322" t="s">
        <v>10089</v>
      </c>
      <c r="C3322" t="s">
        <v>6760</v>
      </c>
      <c r="D3322" t="s">
        <v>6761</v>
      </c>
      <c r="E3322" s="195">
        <v>1.37</v>
      </c>
    </row>
    <row r="3323" spans="1:5">
      <c r="A3323">
        <v>38593</v>
      </c>
      <c r="B3323" t="s">
        <v>10090</v>
      </c>
      <c r="C3323" t="s">
        <v>6760</v>
      </c>
      <c r="D3323" t="s">
        <v>6761</v>
      </c>
      <c r="E3323" s="195">
        <v>2.34</v>
      </c>
    </row>
    <row r="3324" spans="1:5">
      <c r="A3324">
        <v>38589</v>
      </c>
      <c r="B3324" t="s">
        <v>10091</v>
      </c>
      <c r="C3324" t="s">
        <v>6760</v>
      </c>
      <c r="D3324" t="s">
        <v>6761</v>
      </c>
      <c r="E3324" s="195">
        <v>1.67</v>
      </c>
    </row>
    <row r="3325" spans="1:5">
      <c r="A3325">
        <v>38594</v>
      </c>
      <c r="B3325" t="s">
        <v>10092</v>
      </c>
      <c r="C3325" t="s">
        <v>6760</v>
      </c>
      <c r="D3325" t="s">
        <v>6761</v>
      </c>
      <c r="E3325" s="195">
        <v>3.47</v>
      </c>
    </row>
    <row r="3326" spans="1:5">
      <c r="A3326">
        <v>34787</v>
      </c>
      <c r="B3326" t="s">
        <v>10093</v>
      </c>
      <c r="C3326" t="s">
        <v>6760</v>
      </c>
      <c r="D3326" t="s">
        <v>6761</v>
      </c>
      <c r="E3326" s="195">
        <v>1.01</v>
      </c>
    </row>
    <row r="3327" spans="1:5">
      <c r="A3327">
        <v>34788</v>
      </c>
      <c r="B3327" t="s">
        <v>10094</v>
      </c>
      <c r="C3327" t="s">
        <v>6760</v>
      </c>
      <c r="D3327" t="s">
        <v>6761</v>
      </c>
      <c r="E3327" s="195">
        <v>1.02</v>
      </c>
    </row>
    <row r="3328" spans="1:5">
      <c r="A3328">
        <v>34784</v>
      </c>
      <c r="B3328" t="s">
        <v>10095</v>
      </c>
      <c r="C3328" t="s">
        <v>6760</v>
      </c>
      <c r="D3328" t="s">
        <v>6761</v>
      </c>
      <c r="E3328" s="195">
        <v>1.1200000000000001</v>
      </c>
    </row>
    <row r="3329" spans="1:5">
      <c r="A3329">
        <v>34781</v>
      </c>
      <c r="B3329" t="s">
        <v>10096</v>
      </c>
      <c r="C3329" t="s">
        <v>6760</v>
      </c>
      <c r="D3329" t="s">
        <v>6761</v>
      </c>
      <c r="E3329" s="195">
        <v>1.27</v>
      </c>
    </row>
    <row r="3330" spans="1:5">
      <c r="A3330">
        <v>34773</v>
      </c>
      <c r="B3330" t="s">
        <v>10097</v>
      </c>
      <c r="C3330" t="s">
        <v>6760</v>
      </c>
      <c r="D3330" t="s">
        <v>6761</v>
      </c>
      <c r="E3330" s="195">
        <v>1.73</v>
      </c>
    </row>
    <row r="3331" spans="1:5">
      <c r="A3331">
        <v>34769</v>
      </c>
      <c r="B3331" t="s">
        <v>10098</v>
      </c>
      <c r="C3331" t="s">
        <v>6760</v>
      </c>
      <c r="D3331" t="s">
        <v>6761</v>
      </c>
      <c r="E3331" s="195">
        <v>2.0099999999999998</v>
      </c>
    </row>
    <row r="3332" spans="1:5">
      <c r="A3332">
        <v>34763</v>
      </c>
      <c r="B3332" t="s">
        <v>10099</v>
      </c>
      <c r="C3332" t="s">
        <v>6760</v>
      </c>
      <c r="D3332" t="s">
        <v>6761</v>
      </c>
      <c r="E3332" s="195">
        <v>1.1599999999999999</v>
      </c>
    </row>
    <row r="3333" spans="1:5">
      <c r="A3333">
        <v>34774</v>
      </c>
      <c r="B3333" t="s">
        <v>10100</v>
      </c>
      <c r="C3333" t="s">
        <v>6760</v>
      </c>
      <c r="D3333" t="s">
        <v>6761</v>
      </c>
      <c r="E3333" s="195">
        <v>1.55</v>
      </c>
    </row>
    <row r="3334" spans="1:5">
      <c r="A3334">
        <v>34771</v>
      </c>
      <c r="B3334" t="s">
        <v>10101</v>
      </c>
      <c r="C3334" t="s">
        <v>6760</v>
      </c>
      <c r="D3334" t="s">
        <v>6761</v>
      </c>
      <c r="E3334" s="195">
        <v>1.78</v>
      </c>
    </row>
    <row r="3335" spans="1:5">
      <c r="A3335">
        <v>34764</v>
      </c>
      <c r="B3335" t="s">
        <v>10102</v>
      </c>
      <c r="C3335" t="s">
        <v>6760</v>
      </c>
      <c r="D3335" t="s">
        <v>6761</v>
      </c>
      <c r="E3335" s="195">
        <v>1.0900000000000001</v>
      </c>
    </row>
    <row r="3336" spans="1:5">
      <c r="A3336">
        <v>4062</v>
      </c>
      <c r="B3336" t="s">
        <v>10103</v>
      </c>
      <c r="C3336" t="s">
        <v>6760</v>
      </c>
      <c r="D3336" t="s">
        <v>6768</v>
      </c>
      <c r="E3336" s="195">
        <v>20.62</v>
      </c>
    </row>
    <row r="3337" spans="1:5">
      <c r="A3337">
        <v>4059</v>
      </c>
      <c r="B3337" t="s">
        <v>10104</v>
      </c>
      <c r="C3337" t="s">
        <v>6785</v>
      </c>
      <c r="D3337" t="s">
        <v>6768</v>
      </c>
      <c r="E3337" s="195">
        <v>25</v>
      </c>
    </row>
    <row r="3338" spans="1:5">
      <c r="A3338">
        <v>4061</v>
      </c>
      <c r="B3338" t="s">
        <v>10105</v>
      </c>
      <c r="C3338" t="s">
        <v>6760</v>
      </c>
      <c r="D3338" t="s">
        <v>6768</v>
      </c>
      <c r="E3338" s="195">
        <v>20</v>
      </c>
    </row>
    <row r="3339" spans="1:5">
      <c r="A3339">
        <v>41315</v>
      </c>
      <c r="B3339" t="s">
        <v>10106</v>
      </c>
      <c r="C3339" t="s">
        <v>6790</v>
      </c>
      <c r="D3339" t="s">
        <v>6761</v>
      </c>
      <c r="E3339" s="195">
        <v>57.47</v>
      </c>
    </row>
    <row r="3340" spans="1:5">
      <c r="A3340">
        <v>43148</v>
      </c>
      <c r="B3340" t="s">
        <v>10107</v>
      </c>
      <c r="C3340" t="s">
        <v>6790</v>
      </c>
      <c r="D3340" t="s">
        <v>6761</v>
      </c>
      <c r="E3340" s="195">
        <v>39.01</v>
      </c>
    </row>
    <row r="3341" spans="1:5">
      <c r="A3341">
        <v>43147</v>
      </c>
      <c r="B3341" t="s">
        <v>10108</v>
      </c>
      <c r="C3341" t="s">
        <v>6790</v>
      </c>
      <c r="D3341" t="s">
        <v>6761</v>
      </c>
      <c r="E3341" s="195">
        <v>15.11</v>
      </c>
    </row>
    <row r="3342" spans="1:5">
      <c r="A3342">
        <v>10608</v>
      </c>
      <c r="B3342" t="s">
        <v>10109</v>
      </c>
      <c r="C3342" t="s">
        <v>6760</v>
      </c>
      <c r="D3342" t="s">
        <v>6768</v>
      </c>
      <c r="E3342" s="196">
        <v>11200</v>
      </c>
    </row>
    <row r="3343" spans="1:5">
      <c r="A3343">
        <v>4069</v>
      </c>
      <c r="B3343" t="s">
        <v>10110</v>
      </c>
      <c r="C3343" t="s">
        <v>6767</v>
      </c>
      <c r="D3343" t="s">
        <v>6761</v>
      </c>
      <c r="E3343" s="195">
        <v>26.13</v>
      </c>
    </row>
    <row r="3344" spans="1:5">
      <c r="A3344">
        <v>40819</v>
      </c>
      <c r="B3344" t="s">
        <v>10111</v>
      </c>
      <c r="C3344" t="s">
        <v>6970</v>
      </c>
      <c r="D3344" t="s">
        <v>6761</v>
      </c>
      <c r="E3344" s="196">
        <v>4630.0200000000004</v>
      </c>
    </row>
    <row r="3345" spans="1:5">
      <c r="A3345">
        <v>34361</v>
      </c>
      <c r="B3345" t="s">
        <v>10112</v>
      </c>
      <c r="C3345" t="s">
        <v>6790</v>
      </c>
      <c r="D3345" t="s">
        <v>6761</v>
      </c>
      <c r="E3345" s="195">
        <v>10.99</v>
      </c>
    </row>
    <row r="3346" spans="1:5">
      <c r="A3346">
        <v>36512</v>
      </c>
      <c r="B3346" t="s">
        <v>10113</v>
      </c>
      <c r="C3346" t="s">
        <v>6760</v>
      </c>
      <c r="D3346" t="s">
        <v>6761</v>
      </c>
      <c r="E3346" s="196">
        <v>10066.81</v>
      </c>
    </row>
    <row r="3347" spans="1:5">
      <c r="A3347">
        <v>25972</v>
      </c>
      <c r="B3347" t="s">
        <v>10114</v>
      </c>
      <c r="C3347" t="s">
        <v>6790</v>
      </c>
      <c r="D3347" t="s">
        <v>6761</v>
      </c>
      <c r="E3347" s="195">
        <v>8.66</v>
      </c>
    </row>
    <row r="3348" spans="1:5">
      <c r="A3348">
        <v>25973</v>
      </c>
      <c r="B3348" t="s">
        <v>10115</v>
      </c>
      <c r="C3348" t="s">
        <v>6790</v>
      </c>
      <c r="D3348" t="s">
        <v>6761</v>
      </c>
      <c r="E3348" s="195">
        <v>8.66</v>
      </c>
    </row>
    <row r="3349" spans="1:5">
      <c r="A3349">
        <v>11697</v>
      </c>
      <c r="B3349" t="s">
        <v>10116</v>
      </c>
      <c r="C3349" t="s">
        <v>6760</v>
      </c>
      <c r="D3349" t="s">
        <v>6761</v>
      </c>
      <c r="E3349" s="195">
        <v>475.28</v>
      </c>
    </row>
    <row r="3350" spans="1:5">
      <c r="A3350">
        <v>11698</v>
      </c>
      <c r="B3350" t="s">
        <v>10117</v>
      </c>
      <c r="C3350" t="s">
        <v>6760</v>
      </c>
      <c r="D3350" t="s">
        <v>6761</v>
      </c>
      <c r="E3350" s="195">
        <v>566.98</v>
      </c>
    </row>
    <row r="3351" spans="1:5">
      <c r="A3351">
        <v>11699</v>
      </c>
      <c r="B3351" t="s">
        <v>10118</v>
      </c>
      <c r="C3351" t="s">
        <v>6760</v>
      </c>
      <c r="D3351" t="s">
        <v>6761</v>
      </c>
      <c r="E3351" s="195">
        <v>626.64</v>
      </c>
    </row>
    <row r="3352" spans="1:5">
      <c r="A3352">
        <v>10432</v>
      </c>
      <c r="B3352" t="s">
        <v>10119</v>
      </c>
      <c r="C3352" t="s">
        <v>6760</v>
      </c>
      <c r="D3352" t="s">
        <v>6761</v>
      </c>
      <c r="E3352" s="195">
        <v>225.06</v>
      </c>
    </row>
    <row r="3353" spans="1:5">
      <c r="A3353">
        <v>10430</v>
      </c>
      <c r="B3353" t="s">
        <v>10120</v>
      </c>
      <c r="C3353" t="s">
        <v>6760</v>
      </c>
      <c r="D3353" t="s">
        <v>6761</v>
      </c>
      <c r="E3353" s="195">
        <v>242.38</v>
      </c>
    </row>
    <row r="3354" spans="1:5">
      <c r="A3354">
        <v>37514</v>
      </c>
      <c r="B3354" t="s">
        <v>10121</v>
      </c>
      <c r="C3354" t="s">
        <v>6760</v>
      </c>
      <c r="D3354" t="s">
        <v>6768</v>
      </c>
      <c r="E3354" s="196">
        <v>144877.5</v>
      </c>
    </row>
    <row r="3355" spans="1:5">
      <c r="A3355">
        <v>37519</v>
      </c>
      <c r="B3355" t="s">
        <v>10122</v>
      </c>
      <c r="C3355" t="s">
        <v>6760</v>
      </c>
      <c r="D3355" t="s">
        <v>6768</v>
      </c>
      <c r="E3355" s="196">
        <v>223588.48000000001</v>
      </c>
    </row>
    <row r="3356" spans="1:5">
      <c r="A3356">
        <v>37520</v>
      </c>
      <c r="B3356" t="s">
        <v>10123</v>
      </c>
      <c r="C3356" t="s">
        <v>6760</v>
      </c>
      <c r="D3356" t="s">
        <v>6768</v>
      </c>
      <c r="E3356" s="196">
        <v>219923.1</v>
      </c>
    </row>
    <row r="3357" spans="1:5">
      <c r="A3357">
        <v>37521</v>
      </c>
      <c r="B3357" t="s">
        <v>10124</v>
      </c>
      <c r="C3357" t="s">
        <v>6760</v>
      </c>
      <c r="D3357" t="s">
        <v>6768</v>
      </c>
      <c r="E3357" s="196">
        <v>268306.19</v>
      </c>
    </row>
    <row r="3358" spans="1:5">
      <c r="A3358">
        <v>37522</v>
      </c>
      <c r="B3358" t="s">
        <v>10125</v>
      </c>
      <c r="C3358" t="s">
        <v>6760</v>
      </c>
      <c r="D3358" t="s">
        <v>6768</v>
      </c>
      <c r="E3358" s="196">
        <v>276378.38</v>
      </c>
    </row>
    <row r="3359" spans="1:5">
      <c r="A3359">
        <v>21109</v>
      </c>
      <c r="B3359" t="s">
        <v>10126</v>
      </c>
      <c r="C3359" t="s">
        <v>6760</v>
      </c>
      <c r="D3359" t="s">
        <v>6761</v>
      </c>
      <c r="E3359" s="195">
        <v>60.51</v>
      </c>
    </row>
    <row r="3360" spans="1:5">
      <c r="A3360">
        <v>36800</v>
      </c>
      <c r="B3360" t="s">
        <v>10127</v>
      </c>
      <c r="C3360" t="s">
        <v>6760</v>
      </c>
      <c r="D3360" t="s">
        <v>6761</v>
      </c>
      <c r="E3360" s="195">
        <v>77.319999999999993</v>
      </c>
    </row>
    <row r="3361" spans="1:5">
      <c r="A3361">
        <v>11769</v>
      </c>
      <c r="B3361" t="s">
        <v>10128</v>
      </c>
      <c r="C3361" t="s">
        <v>6760</v>
      </c>
      <c r="D3361" t="s">
        <v>6761</v>
      </c>
      <c r="E3361" s="195">
        <v>189.5</v>
      </c>
    </row>
    <row r="3362" spans="1:5">
      <c r="A3362">
        <v>36793</v>
      </c>
      <c r="B3362" t="s">
        <v>10129</v>
      </c>
      <c r="C3362" t="s">
        <v>6760</v>
      </c>
      <c r="D3362" t="s">
        <v>6761</v>
      </c>
      <c r="E3362" s="195">
        <v>306.81</v>
      </c>
    </row>
    <row r="3363" spans="1:5">
      <c r="A3363">
        <v>37546</v>
      </c>
      <c r="B3363" t="s">
        <v>10130</v>
      </c>
      <c r="C3363" t="s">
        <v>6760</v>
      </c>
      <c r="D3363" t="s">
        <v>6761</v>
      </c>
      <c r="E3363" s="196">
        <v>9698.1</v>
      </c>
    </row>
    <row r="3364" spans="1:5">
      <c r="A3364">
        <v>37544</v>
      </c>
      <c r="B3364" t="s">
        <v>10131</v>
      </c>
      <c r="C3364" t="s">
        <v>6760</v>
      </c>
      <c r="D3364" t="s">
        <v>6761</v>
      </c>
      <c r="E3364" s="196">
        <v>10257.370000000001</v>
      </c>
    </row>
    <row r="3365" spans="1:5">
      <c r="A3365">
        <v>37545</v>
      </c>
      <c r="B3365" t="s">
        <v>10132</v>
      </c>
      <c r="C3365" t="s">
        <v>6760</v>
      </c>
      <c r="D3365" t="s">
        <v>6761</v>
      </c>
      <c r="E3365" s="196">
        <v>12204.9</v>
      </c>
    </row>
    <row r="3366" spans="1:5">
      <c r="A3366">
        <v>11771</v>
      </c>
      <c r="B3366" t="s">
        <v>10133</v>
      </c>
      <c r="C3366" t="s">
        <v>6760</v>
      </c>
      <c r="D3366" t="s">
        <v>6761</v>
      </c>
      <c r="E3366" s="195">
        <v>235.05</v>
      </c>
    </row>
    <row r="3367" spans="1:5">
      <c r="A3367">
        <v>39919</v>
      </c>
      <c r="B3367" t="s">
        <v>10134</v>
      </c>
      <c r="C3367" t="s">
        <v>6760</v>
      </c>
      <c r="D3367" t="s">
        <v>6761</v>
      </c>
      <c r="E3367" s="196">
        <v>48544.37</v>
      </c>
    </row>
    <row r="3368" spans="1:5">
      <c r="A3368">
        <v>38385</v>
      </c>
      <c r="B3368" t="s">
        <v>10135</v>
      </c>
      <c r="C3368" t="s">
        <v>6760</v>
      </c>
      <c r="D3368" t="s">
        <v>6761</v>
      </c>
      <c r="E3368" s="195">
        <v>37.67</v>
      </c>
    </row>
    <row r="3369" spans="1:5">
      <c r="A3369">
        <v>37587</v>
      </c>
      <c r="B3369" t="s">
        <v>10136</v>
      </c>
      <c r="C3369" t="s">
        <v>6760</v>
      </c>
      <c r="D3369" t="s">
        <v>6761</v>
      </c>
      <c r="E3369" s="195">
        <v>213.79</v>
      </c>
    </row>
    <row r="3370" spans="1:5">
      <c r="A3370">
        <v>11571</v>
      </c>
      <c r="B3370" t="s">
        <v>10137</v>
      </c>
      <c r="C3370" t="s">
        <v>6760</v>
      </c>
      <c r="D3370" t="s">
        <v>6761</v>
      </c>
      <c r="E3370" s="195">
        <v>193.88</v>
      </c>
    </row>
    <row r="3371" spans="1:5">
      <c r="A3371">
        <v>11561</v>
      </c>
      <c r="B3371" t="s">
        <v>10138</v>
      </c>
      <c r="C3371" t="s">
        <v>6760</v>
      </c>
      <c r="D3371" t="s">
        <v>6761</v>
      </c>
      <c r="E3371" s="195">
        <v>149.94999999999999</v>
      </c>
    </row>
    <row r="3372" spans="1:5">
      <c r="A3372">
        <v>11560</v>
      </c>
      <c r="B3372" t="s">
        <v>10139</v>
      </c>
      <c r="C3372" t="s">
        <v>6760</v>
      </c>
      <c r="D3372" t="s">
        <v>6761</v>
      </c>
      <c r="E3372" s="195">
        <v>127.63</v>
      </c>
    </row>
    <row r="3373" spans="1:5">
      <c r="A3373">
        <v>11499</v>
      </c>
      <c r="B3373" t="s">
        <v>10140</v>
      </c>
      <c r="C3373" t="s">
        <v>6760</v>
      </c>
      <c r="D3373" t="s">
        <v>6761</v>
      </c>
      <c r="E3373" s="196">
        <v>1097.24</v>
      </c>
    </row>
    <row r="3374" spans="1:5">
      <c r="A3374">
        <v>34761</v>
      </c>
      <c r="B3374" t="s">
        <v>10141</v>
      </c>
      <c r="C3374" t="s">
        <v>6767</v>
      </c>
      <c r="D3374" t="s">
        <v>6761</v>
      </c>
      <c r="E3374" s="195">
        <v>12.98</v>
      </c>
    </row>
    <row r="3375" spans="1:5">
      <c r="A3375">
        <v>40924</v>
      </c>
      <c r="B3375" t="s">
        <v>10142</v>
      </c>
      <c r="C3375" t="s">
        <v>6970</v>
      </c>
      <c r="D3375" t="s">
        <v>6761</v>
      </c>
      <c r="E3375" s="196">
        <v>2301.0700000000002</v>
      </c>
    </row>
    <row r="3376" spans="1:5">
      <c r="A3376">
        <v>25957</v>
      </c>
      <c r="B3376" t="s">
        <v>10143</v>
      </c>
      <c r="C3376" t="s">
        <v>6767</v>
      </c>
      <c r="D3376" t="s">
        <v>6761</v>
      </c>
      <c r="E3376" s="195">
        <v>8.8000000000000007</v>
      </c>
    </row>
    <row r="3377" spans="1:5">
      <c r="A3377">
        <v>40983</v>
      </c>
      <c r="B3377" t="s">
        <v>10144</v>
      </c>
      <c r="C3377" t="s">
        <v>6970</v>
      </c>
      <c r="D3377" t="s">
        <v>6761</v>
      </c>
      <c r="E3377" s="196">
        <v>1560.23</v>
      </c>
    </row>
    <row r="3378" spans="1:5">
      <c r="A3378">
        <v>2437</v>
      </c>
      <c r="B3378" t="s">
        <v>10145</v>
      </c>
      <c r="C3378" t="s">
        <v>6767</v>
      </c>
      <c r="D3378" t="s">
        <v>6761</v>
      </c>
      <c r="E3378" s="195">
        <v>14.46</v>
      </c>
    </row>
    <row r="3379" spans="1:5">
      <c r="A3379">
        <v>40921</v>
      </c>
      <c r="B3379" t="s">
        <v>10146</v>
      </c>
      <c r="C3379" t="s">
        <v>6970</v>
      </c>
      <c r="D3379" t="s">
        <v>6761</v>
      </c>
      <c r="E3379" s="196">
        <v>2564.9699999999998</v>
      </c>
    </row>
    <row r="3380" spans="1:5">
      <c r="A3380">
        <v>40534</v>
      </c>
      <c r="B3380" t="s">
        <v>10147</v>
      </c>
      <c r="C3380" t="s">
        <v>6760</v>
      </c>
      <c r="D3380" t="s">
        <v>6768</v>
      </c>
      <c r="E3380" s="195">
        <v>216.05</v>
      </c>
    </row>
    <row r="3381" spans="1:5">
      <c r="A3381">
        <v>14252</v>
      </c>
      <c r="B3381" t="s">
        <v>10148</v>
      </c>
      <c r="C3381" t="s">
        <v>6760</v>
      </c>
      <c r="D3381" t="s">
        <v>6761</v>
      </c>
      <c r="E3381" s="196">
        <v>1867.54</v>
      </c>
    </row>
    <row r="3382" spans="1:5">
      <c r="A3382">
        <v>730</v>
      </c>
      <c r="B3382" t="s">
        <v>10149</v>
      </c>
      <c r="C3382" t="s">
        <v>6760</v>
      </c>
      <c r="D3382" t="s">
        <v>6761</v>
      </c>
      <c r="E3382" s="196">
        <v>4989.72</v>
      </c>
    </row>
    <row r="3383" spans="1:5">
      <c r="A3383">
        <v>723</v>
      </c>
      <c r="B3383" t="s">
        <v>10150</v>
      </c>
      <c r="C3383" t="s">
        <v>6760</v>
      </c>
      <c r="D3383" t="s">
        <v>6761</v>
      </c>
      <c r="E3383" s="196">
        <v>2480.06</v>
      </c>
    </row>
    <row r="3384" spans="1:5">
      <c r="A3384">
        <v>36502</v>
      </c>
      <c r="B3384" t="s">
        <v>10151</v>
      </c>
      <c r="C3384" t="s">
        <v>6760</v>
      </c>
      <c r="D3384" t="s">
        <v>6761</v>
      </c>
      <c r="E3384" s="196">
        <v>2330.96</v>
      </c>
    </row>
    <row r="3385" spans="1:5">
      <c r="A3385">
        <v>36503</v>
      </c>
      <c r="B3385" t="s">
        <v>10152</v>
      </c>
      <c r="C3385" t="s">
        <v>6760</v>
      </c>
      <c r="D3385" t="s">
        <v>6761</v>
      </c>
      <c r="E3385" s="196">
        <v>2874.35</v>
      </c>
    </row>
    <row r="3386" spans="1:5">
      <c r="A3386">
        <v>4090</v>
      </c>
      <c r="B3386" t="s">
        <v>10153</v>
      </c>
      <c r="C3386" t="s">
        <v>6760</v>
      </c>
      <c r="D3386" t="s">
        <v>6768</v>
      </c>
      <c r="E3386" s="196">
        <v>547000</v>
      </c>
    </row>
    <row r="3387" spans="1:5">
      <c r="A3387">
        <v>13227</v>
      </c>
      <c r="B3387" t="s">
        <v>10154</v>
      </c>
      <c r="C3387" t="s">
        <v>6760</v>
      </c>
      <c r="D3387" t="s">
        <v>6768</v>
      </c>
      <c r="E3387" s="196">
        <v>679715.71</v>
      </c>
    </row>
    <row r="3388" spans="1:5">
      <c r="A3388">
        <v>10597</v>
      </c>
      <c r="B3388" t="s">
        <v>10155</v>
      </c>
      <c r="C3388" t="s">
        <v>6760</v>
      </c>
      <c r="D3388" t="s">
        <v>6768</v>
      </c>
      <c r="E3388" s="196">
        <v>715488.47</v>
      </c>
    </row>
    <row r="3389" spans="1:5">
      <c r="A3389">
        <v>39628</v>
      </c>
      <c r="B3389" t="s">
        <v>10156</v>
      </c>
      <c r="C3389" t="s">
        <v>6760</v>
      </c>
      <c r="D3389" t="s">
        <v>6761</v>
      </c>
      <c r="E3389" s="196">
        <v>2807.73</v>
      </c>
    </row>
    <row r="3390" spans="1:5">
      <c r="A3390">
        <v>39404</v>
      </c>
      <c r="B3390" t="s">
        <v>10157</v>
      </c>
      <c r="C3390" t="s">
        <v>6760</v>
      </c>
      <c r="D3390" t="s">
        <v>6761</v>
      </c>
      <c r="E3390" s="196">
        <v>1392.26</v>
      </c>
    </row>
    <row r="3391" spans="1:5">
      <c r="A3391">
        <v>39402</v>
      </c>
      <c r="B3391" t="s">
        <v>10158</v>
      </c>
      <c r="C3391" t="s">
        <v>6760</v>
      </c>
      <c r="D3391" t="s">
        <v>6761</v>
      </c>
      <c r="E3391" s="196">
        <v>1146.96</v>
      </c>
    </row>
    <row r="3392" spans="1:5">
      <c r="A3392">
        <v>39403</v>
      </c>
      <c r="B3392" t="s">
        <v>10159</v>
      </c>
      <c r="C3392" t="s">
        <v>6760</v>
      </c>
      <c r="D3392" t="s">
        <v>6761</v>
      </c>
      <c r="E3392" s="196">
        <v>1122.01</v>
      </c>
    </row>
    <row r="3393" spans="1:5">
      <c r="A3393">
        <v>4093</v>
      </c>
      <c r="B3393" t="s">
        <v>10160</v>
      </c>
      <c r="C3393" t="s">
        <v>6767</v>
      </c>
      <c r="D3393" t="s">
        <v>6761</v>
      </c>
      <c r="E3393" s="195">
        <v>10.210000000000001</v>
      </c>
    </row>
    <row r="3394" spans="1:5">
      <c r="A3394">
        <v>10512</v>
      </c>
      <c r="B3394" t="s">
        <v>10161</v>
      </c>
      <c r="C3394" t="s">
        <v>6970</v>
      </c>
      <c r="D3394" t="s">
        <v>6761</v>
      </c>
      <c r="E3394" s="196">
        <v>2201.92</v>
      </c>
    </row>
    <row r="3395" spans="1:5">
      <c r="A3395">
        <v>20020</v>
      </c>
      <c r="B3395" t="s">
        <v>10162</v>
      </c>
      <c r="C3395" t="s">
        <v>6767</v>
      </c>
      <c r="D3395" t="s">
        <v>6761</v>
      </c>
      <c r="E3395" s="195">
        <v>9.6300000000000008</v>
      </c>
    </row>
    <row r="3396" spans="1:5">
      <c r="A3396">
        <v>41038</v>
      </c>
      <c r="B3396" t="s">
        <v>10163</v>
      </c>
      <c r="C3396" t="s">
        <v>6970</v>
      </c>
      <c r="D3396" t="s">
        <v>6761</v>
      </c>
      <c r="E3396" s="196">
        <v>2076.96</v>
      </c>
    </row>
    <row r="3397" spans="1:5">
      <c r="A3397">
        <v>4094</v>
      </c>
      <c r="B3397" t="s">
        <v>10164</v>
      </c>
      <c r="C3397" t="s">
        <v>6767</v>
      </c>
      <c r="D3397" t="s">
        <v>6761</v>
      </c>
      <c r="E3397" s="195">
        <v>13.65</v>
      </c>
    </row>
    <row r="3398" spans="1:5">
      <c r="A3398">
        <v>40988</v>
      </c>
      <c r="B3398" t="s">
        <v>10165</v>
      </c>
      <c r="C3398" t="s">
        <v>6970</v>
      </c>
      <c r="D3398" t="s">
        <v>6761</v>
      </c>
      <c r="E3398" s="196">
        <v>2940.52</v>
      </c>
    </row>
    <row r="3399" spans="1:5">
      <c r="A3399">
        <v>4095</v>
      </c>
      <c r="B3399" t="s">
        <v>10166</v>
      </c>
      <c r="C3399" t="s">
        <v>6767</v>
      </c>
      <c r="D3399" t="s">
        <v>6761</v>
      </c>
      <c r="E3399" s="195">
        <v>9.4700000000000006</v>
      </c>
    </row>
    <row r="3400" spans="1:5">
      <c r="A3400">
        <v>40990</v>
      </c>
      <c r="B3400" t="s">
        <v>10167</v>
      </c>
      <c r="C3400" t="s">
        <v>6970</v>
      </c>
      <c r="D3400" t="s">
        <v>6761</v>
      </c>
      <c r="E3400" s="196">
        <v>2156.66</v>
      </c>
    </row>
    <row r="3401" spans="1:5">
      <c r="A3401">
        <v>4097</v>
      </c>
      <c r="B3401" t="s">
        <v>10168</v>
      </c>
      <c r="C3401" t="s">
        <v>6767</v>
      </c>
      <c r="D3401" t="s">
        <v>6761</v>
      </c>
      <c r="E3401" s="195">
        <v>11.15</v>
      </c>
    </row>
    <row r="3402" spans="1:5">
      <c r="A3402">
        <v>40994</v>
      </c>
      <c r="B3402" t="s">
        <v>10169</v>
      </c>
      <c r="C3402" t="s">
        <v>6970</v>
      </c>
      <c r="D3402" t="s">
        <v>6761</v>
      </c>
      <c r="E3402" s="196">
        <v>2539.0500000000002</v>
      </c>
    </row>
    <row r="3403" spans="1:5">
      <c r="A3403">
        <v>4096</v>
      </c>
      <c r="B3403" t="s">
        <v>10170</v>
      </c>
      <c r="C3403" t="s">
        <v>6767</v>
      </c>
      <c r="D3403" t="s">
        <v>6761</v>
      </c>
      <c r="E3403" s="195">
        <v>11.96</v>
      </c>
    </row>
    <row r="3404" spans="1:5">
      <c r="A3404">
        <v>40992</v>
      </c>
      <c r="B3404" t="s">
        <v>10171</v>
      </c>
      <c r="C3404" t="s">
        <v>6970</v>
      </c>
      <c r="D3404" t="s">
        <v>6761</v>
      </c>
      <c r="E3404" s="196">
        <v>2724.82</v>
      </c>
    </row>
    <row r="3405" spans="1:5">
      <c r="A3405">
        <v>13955</v>
      </c>
      <c r="B3405" t="s">
        <v>10172</v>
      </c>
      <c r="C3405" t="s">
        <v>6760</v>
      </c>
      <c r="D3405" t="s">
        <v>6761</v>
      </c>
      <c r="E3405" s="196">
        <v>2031.24</v>
      </c>
    </row>
    <row r="3406" spans="1:5">
      <c r="A3406">
        <v>4114</v>
      </c>
      <c r="B3406" t="s">
        <v>10173</v>
      </c>
      <c r="C3406" t="s">
        <v>6760</v>
      </c>
      <c r="D3406" t="s">
        <v>6761</v>
      </c>
      <c r="E3406" s="195">
        <v>45.8</v>
      </c>
    </row>
    <row r="3407" spans="1:5">
      <c r="A3407">
        <v>36797</v>
      </c>
      <c r="B3407" t="s">
        <v>10174</v>
      </c>
      <c r="C3407" t="s">
        <v>6760</v>
      </c>
      <c r="D3407" t="s">
        <v>6761</v>
      </c>
      <c r="E3407" s="195">
        <v>40.049999999999997</v>
      </c>
    </row>
    <row r="3408" spans="1:5">
      <c r="A3408">
        <v>4107</v>
      </c>
      <c r="B3408" t="s">
        <v>10175</v>
      </c>
      <c r="C3408" t="s">
        <v>6760</v>
      </c>
      <c r="D3408" t="s">
        <v>6761</v>
      </c>
      <c r="E3408" s="195">
        <v>38.57</v>
      </c>
    </row>
    <row r="3409" spans="1:5">
      <c r="A3409">
        <v>36799</v>
      </c>
      <c r="B3409" t="s">
        <v>10176</v>
      </c>
      <c r="C3409" t="s">
        <v>6760</v>
      </c>
      <c r="D3409" t="s">
        <v>6761</v>
      </c>
      <c r="E3409" s="195">
        <v>36.82</v>
      </c>
    </row>
    <row r="3410" spans="1:5">
      <c r="A3410">
        <v>4108</v>
      </c>
      <c r="B3410" t="s">
        <v>10177</v>
      </c>
      <c r="C3410" t="s">
        <v>6760</v>
      </c>
      <c r="D3410" t="s">
        <v>6761</v>
      </c>
      <c r="E3410" s="195">
        <v>31.01</v>
      </c>
    </row>
    <row r="3411" spans="1:5">
      <c r="A3411">
        <v>4102</v>
      </c>
      <c r="B3411" t="s">
        <v>10178</v>
      </c>
      <c r="C3411" t="s">
        <v>6760</v>
      </c>
      <c r="D3411" t="s">
        <v>6765</v>
      </c>
      <c r="E3411" s="195">
        <v>46.13</v>
      </c>
    </row>
    <row r="3412" spans="1:5">
      <c r="A3412">
        <v>10826</v>
      </c>
      <c r="B3412" t="s">
        <v>10179</v>
      </c>
      <c r="C3412" t="s">
        <v>6760</v>
      </c>
      <c r="D3412" t="s">
        <v>6761</v>
      </c>
      <c r="E3412" s="195">
        <v>86.2</v>
      </c>
    </row>
    <row r="3413" spans="1:5">
      <c r="A3413">
        <v>365</v>
      </c>
      <c r="B3413" t="s">
        <v>10180</v>
      </c>
      <c r="C3413" t="s">
        <v>6760</v>
      </c>
      <c r="D3413" t="s">
        <v>6761</v>
      </c>
      <c r="E3413" s="195">
        <v>53.44</v>
      </c>
    </row>
    <row r="3414" spans="1:5">
      <c r="A3414">
        <v>38639</v>
      </c>
      <c r="B3414" t="s">
        <v>10181</v>
      </c>
      <c r="C3414" t="s">
        <v>6760</v>
      </c>
      <c r="D3414" t="s">
        <v>6761</v>
      </c>
      <c r="E3414" s="195">
        <v>206.89</v>
      </c>
    </row>
    <row r="3415" spans="1:5">
      <c r="A3415">
        <v>38640</v>
      </c>
      <c r="B3415" t="s">
        <v>10182</v>
      </c>
      <c r="C3415" t="s">
        <v>6760</v>
      </c>
      <c r="D3415" t="s">
        <v>6761</v>
      </c>
      <c r="E3415" s="195">
        <v>3.1</v>
      </c>
    </row>
    <row r="3416" spans="1:5">
      <c r="A3416">
        <v>358</v>
      </c>
      <c r="B3416" t="s">
        <v>10183</v>
      </c>
      <c r="C3416" t="s">
        <v>6760</v>
      </c>
      <c r="D3416" t="s">
        <v>6761</v>
      </c>
      <c r="E3416" s="195">
        <v>63.79</v>
      </c>
    </row>
    <row r="3417" spans="1:5">
      <c r="A3417">
        <v>359</v>
      </c>
      <c r="B3417" t="s">
        <v>10184</v>
      </c>
      <c r="C3417" t="s">
        <v>6760</v>
      </c>
      <c r="D3417" t="s">
        <v>6761</v>
      </c>
      <c r="E3417" s="195">
        <v>131.03</v>
      </c>
    </row>
    <row r="3418" spans="1:5">
      <c r="A3418">
        <v>38641</v>
      </c>
      <c r="B3418" t="s">
        <v>10185</v>
      </c>
      <c r="C3418" t="s">
        <v>6760</v>
      </c>
      <c r="D3418" t="s">
        <v>6761</v>
      </c>
      <c r="E3418" s="195">
        <v>129.31</v>
      </c>
    </row>
    <row r="3419" spans="1:5">
      <c r="A3419">
        <v>360</v>
      </c>
      <c r="B3419" t="s">
        <v>10186</v>
      </c>
      <c r="C3419" t="s">
        <v>6760</v>
      </c>
      <c r="D3419" t="s">
        <v>6765</v>
      </c>
      <c r="E3419" s="195">
        <v>3</v>
      </c>
    </row>
    <row r="3420" spans="1:5">
      <c r="A3420">
        <v>4127</v>
      </c>
      <c r="B3420" t="s">
        <v>10187</v>
      </c>
      <c r="C3420" t="s">
        <v>6760</v>
      </c>
      <c r="D3420" t="s">
        <v>6768</v>
      </c>
      <c r="E3420" s="195">
        <v>210.82</v>
      </c>
    </row>
    <row r="3421" spans="1:5">
      <c r="A3421">
        <v>4154</v>
      </c>
      <c r="B3421" t="s">
        <v>10188</v>
      </c>
      <c r="C3421" t="s">
        <v>6760</v>
      </c>
      <c r="D3421" t="s">
        <v>6768</v>
      </c>
      <c r="E3421" s="195">
        <v>257.57</v>
      </c>
    </row>
    <row r="3422" spans="1:5">
      <c r="A3422">
        <v>4168</v>
      </c>
      <c r="B3422" t="s">
        <v>10189</v>
      </c>
      <c r="C3422" t="s">
        <v>6760</v>
      </c>
      <c r="D3422" t="s">
        <v>6768</v>
      </c>
      <c r="E3422" s="195">
        <v>272.02</v>
      </c>
    </row>
    <row r="3423" spans="1:5">
      <c r="A3423">
        <v>4161</v>
      </c>
      <c r="B3423" t="s">
        <v>10190</v>
      </c>
      <c r="C3423" t="s">
        <v>6760</v>
      </c>
      <c r="D3423" t="s">
        <v>6768</v>
      </c>
      <c r="E3423" s="195">
        <v>261.82</v>
      </c>
    </row>
    <row r="3424" spans="1:5">
      <c r="A3424">
        <v>42430</v>
      </c>
      <c r="B3424" t="s">
        <v>10191</v>
      </c>
      <c r="C3424" t="s">
        <v>6760</v>
      </c>
      <c r="D3424" t="s">
        <v>6768</v>
      </c>
      <c r="E3424" s="196">
        <v>3654.84</v>
      </c>
    </row>
    <row r="3425" spans="1:5">
      <c r="A3425">
        <v>4214</v>
      </c>
      <c r="B3425" t="s">
        <v>10192</v>
      </c>
      <c r="C3425" t="s">
        <v>6760</v>
      </c>
      <c r="D3425" t="s">
        <v>6761</v>
      </c>
      <c r="E3425" s="195">
        <v>6.12</v>
      </c>
    </row>
    <row r="3426" spans="1:5">
      <c r="A3426">
        <v>4215</v>
      </c>
      <c r="B3426" t="s">
        <v>10193</v>
      </c>
      <c r="C3426" t="s">
        <v>6760</v>
      </c>
      <c r="D3426" t="s">
        <v>6761</v>
      </c>
      <c r="E3426" s="195">
        <v>4.03</v>
      </c>
    </row>
    <row r="3427" spans="1:5">
      <c r="A3427">
        <v>4210</v>
      </c>
      <c r="B3427" t="s">
        <v>10194</v>
      </c>
      <c r="C3427" t="s">
        <v>6760</v>
      </c>
      <c r="D3427" t="s">
        <v>6761</v>
      </c>
      <c r="E3427" s="195">
        <v>0.67</v>
      </c>
    </row>
    <row r="3428" spans="1:5">
      <c r="A3428">
        <v>4212</v>
      </c>
      <c r="B3428" t="s">
        <v>10195</v>
      </c>
      <c r="C3428" t="s">
        <v>6760</v>
      </c>
      <c r="D3428" t="s">
        <v>6761</v>
      </c>
      <c r="E3428" s="195">
        <v>1.94</v>
      </c>
    </row>
    <row r="3429" spans="1:5">
      <c r="A3429">
        <v>4213</v>
      </c>
      <c r="B3429" t="s">
        <v>10196</v>
      </c>
      <c r="C3429" t="s">
        <v>6760</v>
      </c>
      <c r="D3429" t="s">
        <v>6761</v>
      </c>
      <c r="E3429" s="195">
        <v>8.6999999999999993</v>
      </c>
    </row>
    <row r="3430" spans="1:5">
      <c r="A3430">
        <v>4211</v>
      </c>
      <c r="B3430" t="s">
        <v>10197</v>
      </c>
      <c r="C3430" t="s">
        <v>6760</v>
      </c>
      <c r="D3430" t="s">
        <v>6761</v>
      </c>
      <c r="E3430" s="195">
        <v>0.97</v>
      </c>
    </row>
    <row r="3431" spans="1:5">
      <c r="A3431">
        <v>4209</v>
      </c>
      <c r="B3431" t="s">
        <v>10198</v>
      </c>
      <c r="C3431" t="s">
        <v>6760</v>
      </c>
      <c r="D3431" t="s">
        <v>6761</v>
      </c>
      <c r="E3431" s="195">
        <v>10.39</v>
      </c>
    </row>
    <row r="3432" spans="1:5">
      <c r="A3432">
        <v>4180</v>
      </c>
      <c r="B3432" t="s">
        <v>10199</v>
      </c>
      <c r="C3432" t="s">
        <v>6760</v>
      </c>
      <c r="D3432" t="s">
        <v>6761</v>
      </c>
      <c r="E3432" s="195">
        <v>7.82</v>
      </c>
    </row>
    <row r="3433" spans="1:5">
      <c r="A3433">
        <v>4177</v>
      </c>
      <c r="B3433" t="s">
        <v>10200</v>
      </c>
      <c r="C3433" t="s">
        <v>6760</v>
      </c>
      <c r="D3433" t="s">
        <v>6761</v>
      </c>
      <c r="E3433" s="195">
        <v>2.59</v>
      </c>
    </row>
    <row r="3434" spans="1:5">
      <c r="A3434">
        <v>4179</v>
      </c>
      <c r="B3434" t="s">
        <v>10201</v>
      </c>
      <c r="C3434" t="s">
        <v>6760</v>
      </c>
      <c r="D3434" t="s">
        <v>6761</v>
      </c>
      <c r="E3434" s="195">
        <v>5.31</v>
      </c>
    </row>
    <row r="3435" spans="1:5">
      <c r="A3435">
        <v>4208</v>
      </c>
      <c r="B3435" t="s">
        <v>10202</v>
      </c>
      <c r="C3435" t="s">
        <v>6760</v>
      </c>
      <c r="D3435" t="s">
        <v>6761</v>
      </c>
      <c r="E3435" s="195">
        <v>24.73</v>
      </c>
    </row>
    <row r="3436" spans="1:5">
      <c r="A3436">
        <v>4181</v>
      </c>
      <c r="B3436" t="s">
        <v>10203</v>
      </c>
      <c r="C3436" t="s">
        <v>6760</v>
      </c>
      <c r="D3436" t="s">
        <v>6761</v>
      </c>
      <c r="E3436" s="195">
        <v>16.16</v>
      </c>
    </row>
    <row r="3437" spans="1:5">
      <c r="A3437">
        <v>4178</v>
      </c>
      <c r="B3437" t="s">
        <v>10204</v>
      </c>
      <c r="C3437" t="s">
        <v>6760</v>
      </c>
      <c r="D3437" t="s">
        <v>6761</v>
      </c>
      <c r="E3437" s="195">
        <v>3.6</v>
      </c>
    </row>
    <row r="3438" spans="1:5">
      <c r="A3438">
        <v>4182</v>
      </c>
      <c r="B3438" t="s">
        <v>10205</v>
      </c>
      <c r="C3438" t="s">
        <v>6760</v>
      </c>
      <c r="D3438" t="s">
        <v>6761</v>
      </c>
      <c r="E3438" s="195">
        <v>40.229999999999997</v>
      </c>
    </row>
    <row r="3439" spans="1:5">
      <c r="A3439">
        <v>4183</v>
      </c>
      <c r="B3439" t="s">
        <v>10206</v>
      </c>
      <c r="C3439" t="s">
        <v>6760</v>
      </c>
      <c r="D3439" t="s">
        <v>6761</v>
      </c>
      <c r="E3439" s="195">
        <v>64.77</v>
      </c>
    </row>
    <row r="3440" spans="1:5">
      <c r="A3440">
        <v>4184</v>
      </c>
      <c r="B3440" t="s">
        <v>10207</v>
      </c>
      <c r="C3440" t="s">
        <v>6760</v>
      </c>
      <c r="D3440" t="s">
        <v>6761</v>
      </c>
      <c r="E3440" s="195">
        <v>142.97999999999999</v>
      </c>
    </row>
    <row r="3441" spans="1:5">
      <c r="A3441">
        <v>4185</v>
      </c>
      <c r="B3441" t="s">
        <v>10208</v>
      </c>
      <c r="C3441" t="s">
        <v>6760</v>
      </c>
      <c r="D3441" t="s">
        <v>6761</v>
      </c>
      <c r="E3441" s="195">
        <v>237.58</v>
      </c>
    </row>
    <row r="3442" spans="1:5">
      <c r="A3442">
        <v>4205</v>
      </c>
      <c r="B3442" t="s">
        <v>10209</v>
      </c>
      <c r="C3442" t="s">
        <v>6760</v>
      </c>
      <c r="D3442" t="s">
        <v>6761</v>
      </c>
      <c r="E3442" s="195">
        <v>13.72</v>
      </c>
    </row>
    <row r="3443" spans="1:5">
      <c r="A3443">
        <v>4192</v>
      </c>
      <c r="B3443" t="s">
        <v>10210</v>
      </c>
      <c r="C3443" t="s">
        <v>6760</v>
      </c>
      <c r="D3443" t="s">
        <v>6761</v>
      </c>
      <c r="E3443" s="195">
        <v>13.72</v>
      </c>
    </row>
    <row r="3444" spans="1:5">
      <c r="A3444">
        <v>4191</v>
      </c>
      <c r="B3444" t="s">
        <v>10211</v>
      </c>
      <c r="C3444" t="s">
        <v>6760</v>
      </c>
      <c r="D3444" t="s">
        <v>6761</v>
      </c>
      <c r="E3444" s="195">
        <v>13.72</v>
      </c>
    </row>
    <row r="3445" spans="1:5">
      <c r="A3445">
        <v>4207</v>
      </c>
      <c r="B3445" t="s">
        <v>10212</v>
      </c>
      <c r="C3445" t="s">
        <v>6760</v>
      </c>
      <c r="D3445" t="s">
        <v>6761</v>
      </c>
      <c r="E3445" s="195">
        <v>11.04</v>
      </c>
    </row>
    <row r="3446" spans="1:5">
      <c r="A3446">
        <v>4206</v>
      </c>
      <c r="B3446" t="s">
        <v>10213</v>
      </c>
      <c r="C3446" t="s">
        <v>6760</v>
      </c>
      <c r="D3446" t="s">
        <v>6761</v>
      </c>
      <c r="E3446" s="195">
        <v>10.72</v>
      </c>
    </row>
    <row r="3447" spans="1:5">
      <c r="A3447">
        <v>4190</v>
      </c>
      <c r="B3447" t="s">
        <v>10214</v>
      </c>
      <c r="C3447" t="s">
        <v>6760</v>
      </c>
      <c r="D3447" t="s">
        <v>6761</v>
      </c>
      <c r="E3447" s="195">
        <v>10.72</v>
      </c>
    </row>
    <row r="3448" spans="1:5">
      <c r="A3448">
        <v>4186</v>
      </c>
      <c r="B3448" t="s">
        <v>10215</v>
      </c>
      <c r="C3448" t="s">
        <v>6760</v>
      </c>
      <c r="D3448" t="s">
        <v>6761</v>
      </c>
      <c r="E3448" s="195">
        <v>3.17</v>
      </c>
    </row>
    <row r="3449" spans="1:5">
      <c r="A3449">
        <v>4188</v>
      </c>
      <c r="B3449" t="s">
        <v>10216</v>
      </c>
      <c r="C3449" t="s">
        <v>6760</v>
      </c>
      <c r="D3449" t="s">
        <v>6761</v>
      </c>
      <c r="E3449" s="195">
        <v>6.47</v>
      </c>
    </row>
    <row r="3450" spans="1:5">
      <c r="A3450">
        <v>4189</v>
      </c>
      <c r="B3450" t="s">
        <v>10217</v>
      </c>
      <c r="C3450" t="s">
        <v>6760</v>
      </c>
      <c r="D3450" t="s">
        <v>6761</v>
      </c>
      <c r="E3450" s="195">
        <v>6.47</v>
      </c>
    </row>
    <row r="3451" spans="1:5">
      <c r="A3451">
        <v>4197</v>
      </c>
      <c r="B3451" t="s">
        <v>10218</v>
      </c>
      <c r="C3451" t="s">
        <v>6760</v>
      </c>
      <c r="D3451" t="s">
        <v>6761</v>
      </c>
      <c r="E3451" s="195">
        <v>34.26</v>
      </c>
    </row>
    <row r="3452" spans="1:5">
      <c r="A3452">
        <v>4194</v>
      </c>
      <c r="B3452" t="s">
        <v>10219</v>
      </c>
      <c r="C3452" t="s">
        <v>6760</v>
      </c>
      <c r="D3452" t="s">
        <v>6761</v>
      </c>
      <c r="E3452" s="195">
        <v>20.7</v>
      </c>
    </row>
    <row r="3453" spans="1:5">
      <c r="A3453">
        <v>4193</v>
      </c>
      <c r="B3453" t="s">
        <v>10220</v>
      </c>
      <c r="C3453" t="s">
        <v>6760</v>
      </c>
      <c r="D3453" t="s">
        <v>6761</v>
      </c>
      <c r="E3453" s="195">
        <v>20.7</v>
      </c>
    </row>
    <row r="3454" spans="1:5">
      <c r="A3454">
        <v>4204</v>
      </c>
      <c r="B3454" t="s">
        <v>10221</v>
      </c>
      <c r="C3454" t="s">
        <v>6760</v>
      </c>
      <c r="D3454" t="s">
        <v>6761</v>
      </c>
      <c r="E3454" s="195">
        <v>20.7</v>
      </c>
    </row>
    <row r="3455" spans="1:5">
      <c r="A3455">
        <v>4187</v>
      </c>
      <c r="B3455" t="s">
        <v>10222</v>
      </c>
      <c r="C3455" t="s">
        <v>6760</v>
      </c>
      <c r="D3455" t="s">
        <v>6761</v>
      </c>
      <c r="E3455" s="195">
        <v>4.12</v>
      </c>
    </row>
    <row r="3456" spans="1:5">
      <c r="A3456">
        <v>4202</v>
      </c>
      <c r="B3456" t="s">
        <v>10223</v>
      </c>
      <c r="C3456" t="s">
        <v>6760</v>
      </c>
      <c r="D3456" t="s">
        <v>6761</v>
      </c>
      <c r="E3456" s="195">
        <v>62.56</v>
      </c>
    </row>
    <row r="3457" spans="1:5">
      <c r="A3457">
        <v>4203</v>
      </c>
      <c r="B3457" t="s">
        <v>10224</v>
      </c>
      <c r="C3457" t="s">
        <v>6760</v>
      </c>
      <c r="D3457" t="s">
        <v>6761</v>
      </c>
      <c r="E3457" s="195">
        <v>55.25</v>
      </c>
    </row>
    <row r="3458" spans="1:5">
      <c r="A3458">
        <v>40368</v>
      </c>
      <c r="B3458" t="s">
        <v>10225</v>
      </c>
      <c r="C3458" t="s">
        <v>6760</v>
      </c>
      <c r="D3458" t="s">
        <v>6761</v>
      </c>
      <c r="E3458" s="195">
        <v>30.11</v>
      </c>
    </row>
    <row r="3459" spans="1:5">
      <c r="A3459">
        <v>40365</v>
      </c>
      <c r="B3459" t="s">
        <v>10226</v>
      </c>
      <c r="C3459" t="s">
        <v>6760</v>
      </c>
      <c r="D3459" t="s">
        <v>6761</v>
      </c>
      <c r="E3459" s="195">
        <v>20.309999999999999</v>
      </c>
    </row>
    <row r="3460" spans="1:5">
      <c r="A3460">
        <v>40356</v>
      </c>
      <c r="B3460" t="s">
        <v>10227</v>
      </c>
      <c r="C3460" t="s">
        <v>6760</v>
      </c>
      <c r="D3460" t="s">
        <v>6761</v>
      </c>
      <c r="E3460" s="195">
        <v>6.94</v>
      </c>
    </row>
    <row r="3461" spans="1:5">
      <c r="A3461">
        <v>40362</v>
      </c>
      <c r="B3461" t="s">
        <v>10228</v>
      </c>
      <c r="C3461" t="s">
        <v>6760</v>
      </c>
      <c r="D3461" t="s">
        <v>6761</v>
      </c>
      <c r="E3461" s="195">
        <v>13.45</v>
      </c>
    </row>
    <row r="3462" spans="1:5">
      <c r="A3462">
        <v>40374</v>
      </c>
      <c r="B3462" t="s">
        <v>10229</v>
      </c>
      <c r="C3462" t="s">
        <v>6760</v>
      </c>
      <c r="D3462" t="s">
        <v>6761</v>
      </c>
      <c r="E3462" s="195">
        <v>78.7</v>
      </c>
    </row>
    <row r="3463" spans="1:5">
      <c r="A3463">
        <v>40371</v>
      </c>
      <c r="B3463" t="s">
        <v>10230</v>
      </c>
      <c r="C3463" t="s">
        <v>6760</v>
      </c>
      <c r="D3463" t="s">
        <v>6761</v>
      </c>
      <c r="E3463" s="195">
        <v>49.54</v>
      </c>
    </row>
    <row r="3464" spans="1:5">
      <c r="A3464">
        <v>40359</v>
      </c>
      <c r="B3464" t="s">
        <v>10231</v>
      </c>
      <c r="C3464" t="s">
        <v>6760</v>
      </c>
      <c r="D3464" t="s">
        <v>6761</v>
      </c>
      <c r="E3464" s="195">
        <v>8.9600000000000009</v>
      </c>
    </row>
    <row r="3465" spans="1:5">
      <c r="A3465">
        <v>7595</v>
      </c>
      <c r="B3465" t="s">
        <v>10232</v>
      </c>
      <c r="C3465" t="s">
        <v>6767</v>
      </c>
      <c r="D3465" t="s">
        <v>6761</v>
      </c>
      <c r="E3465" s="195">
        <v>6.38</v>
      </c>
    </row>
    <row r="3466" spans="1:5">
      <c r="A3466">
        <v>41094</v>
      </c>
      <c r="B3466" t="s">
        <v>10233</v>
      </c>
      <c r="C3466" t="s">
        <v>6970</v>
      </c>
      <c r="D3466" t="s">
        <v>6761</v>
      </c>
      <c r="E3466" s="196">
        <v>1187.82</v>
      </c>
    </row>
    <row r="3467" spans="1:5">
      <c r="A3467">
        <v>38175</v>
      </c>
      <c r="B3467" t="s">
        <v>10234</v>
      </c>
      <c r="C3467" t="s">
        <v>6760</v>
      </c>
      <c r="D3467" t="s">
        <v>6761</v>
      </c>
      <c r="E3467" s="195">
        <v>2.58</v>
      </c>
    </row>
    <row r="3468" spans="1:5">
      <c r="A3468">
        <v>38176</v>
      </c>
      <c r="B3468" t="s">
        <v>10235</v>
      </c>
      <c r="C3468" t="s">
        <v>6760</v>
      </c>
      <c r="D3468" t="s">
        <v>6761</v>
      </c>
      <c r="E3468" s="195">
        <v>7.01</v>
      </c>
    </row>
    <row r="3469" spans="1:5">
      <c r="A3469">
        <v>36152</v>
      </c>
      <c r="B3469" t="s">
        <v>10236</v>
      </c>
      <c r="C3469" t="s">
        <v>6760</v>
      </c>
      <c r="D3469" t="s">
        <v>6761</v>
      </c>
      <c r="E3469" s="195">
        <v>4.54</v>
      </c>
    </row>
    <row r="3470" spans="1:5">
      <c r="A3470">
        <v>11138</v>
      </c>
      <c r="B3470" t="s">
        <v>10237</v>
      </c>
      <c r="C3470" t="s">
        <v>6839</v>
      </c>
      <c r="D3470" t="s">
        <v>6761</v>
      </c>
      <c r="E3470" s="195">
        <v>2.59</v>
      </c>
    </row>
    <row r="3471" spans="1:5">
      <c r="A3471">
        <v>5333</v>
      </c>
      <c r="B3471" t="s">
        <v>10238</v>
      </c>
      <c r="C3471" t="s">
        <v>6839</v>
      </c>
      <c r="D3471" t="s">
        <v>6761</v>
      </c>
      <c r="E3471" s="195">
        <v>16.88</v>
      </c>
    </row>
    <row r="3472" spans="1:5">
      <c r="A3472">
        <v>4221</v>
      </c>
      <c r="B3472" t="s">
        <v>10239</v>
      </c>
      <c r="C3472" t="s">
        <v>6839</v>
      </c>
      <c r="D3472" t="s">
        <v>6765</v>
      </c>
      <c r="E3472" s="195">
        <v>4.03</v>
      </c>
    </row>
    <row r="3473" spans="1:5">
      <c r="A3473">
        <v>4227</v>
      </c>
      <c r="B3473" t="s">
        <v>10240</v>
      </c>
      <c r="C3473" t="s">
        <v>6839</v>
      </c>
      <c r="D3473" t="s">
        <v>6765</v>
      </c>
      <c r="E3473" s="195">
        <v>14.03</v>
      </c>
    </row>
    <row r="3474" spans="1:5">
      <c r="A3474">
        <v>38170</v>
      </c>
      <c r="B3474" t="s">
        <v>10241</v>
      </c>
      <c r="C3474" t="s">
        <v>6760</v>
      </c>
      <c r="D3474" t="s">
        <v>6761</v>
      </c>
      <c r="E3474" s="195">
        <v>11.81</v>
      </c>
    </row>
    <row r="3475" spans="1:5">
      <c r="A3475">
        <v>4252</v>
      </c>
      <c r="B3475" t="s">
        <v>10242</v>
      </c>
      <c r="C3475" t="s">
        <v>6767</v>
      </c>
      <c r="D3475" t="s">
        <v>6761</v>
      </c>
      <c r="E3475" s="195">
        <v>10.74</v>
      </c>
    </row>
    <row r="3476" spans="1:5">
      <c r="A3476">
        <v>40980</v>
      </c>
      <c r="B3476" t="s">
        <v>10243</v>
      </c>
      <c r="C3476" t="s">
        <v>6970</v>
      </c>
      <c r="D3476" t="s">
        <v>6761</v>
      </c>
      <c r="E3476" s="196">
        <v>1904.31</v>
      </c>
    </row>
    <row r="3477" spans="1:5">
      <c r="A3477">
        <v>4243</v>
      </c>
      <c r="B3477" t="s">
        <v>10244</v>
      </c>
      <c r="C3477" t="s">
        <v>6767</v>
      </c>
      <c r="D3477" t="s">
        <v>6761</v>
      </c>
      <c r="E3477" s="195">
        <v>9.2100000000000009</v>
      </c>
    </row>
    <row r="3478" spans="1:5">
      <c r="A3478">
        <v>41031</v>
      </c>
      <c r="B3478" t="s">
        <v>10245</v>
      </c>
      <c r="C3478" t="s">
        <v>6970</v>
      </c>
      <c r="D3478" t="s">
        <v>6761</v>
      </c>
      <c r="E3478" s="196">
        <v>1633.17</v>
      </c>
    </row>
    <row r="3479" spans="1:5">
      <c r="A3479">
        <v>40986</v>
      </c>
      <c r="B3479" t="s">
        <v>10246</v>
      </c>
      <c r="C3479" t="s">
        <v>6970</v>
      </c>
      <c r="D3479" t="s">
        <v>6761</v>
      </c>
      <c r="E3479" s="196">
        <v>1576.06</v>
      </c>
    </row>
    <row r="3480" spans="1:5">
      <c r="A3480">
        <v>37666</v>
      </c>
      <c r="B3480" t="s">
        <v>10247</v>
      </c>
      <c r="C3480" t="s">
        <v>6767</v>
      </c>
      <c r="D3480" t="s">
        <v>6761</v>
      </c>
      <c r="E3480" s="195">
        <v>8.8699999999999992</v>
      </c>
    </row>
    <row r="3481" spans="1:5">
      <c r="A3481">
        <v>4250</v>
      </c>
      <c r="B3481" t="s">
        <v>10248</v>
      </c>
      <c r="C3481" t="s">
        <v>6767</v>
      </c>
      <c r="D3481" t="s">
        <v>6761</v>
      </c>
      <c r="E3481" s="195">
        <v>9.69</v>
      </c>
    </row>
    <row r="3482" spans="1:5">
      <c r="A3482">
        <v>40978</v>
      </c>
      <c r="B3482" t="s">
        <v>10249</v>
      </c>
      <c r="C3482" t="s">
        <v>6970</v>
      </c>
      <c r="D3482" t="s">
        <v>6761</v>
      </c>
      <c r="E3482" s="196">
        <v>1717.69</v>
      </c>
    </row>
    <row r="3483" spans="1:5">
      <c r="A3483">
        <v>25960</v>
      </c>
      <c r="B3483" t="s">
        <v>10250</v>
      </c>
      <c r="C3483" t="s">
        <v>6767</v>
      </c>
      <c r="D3483" t="s">
        <v>6761</v>
      </c>
      <c r="E3483" s="195">
        <v>11.33</v>
      </c>
    </row>
    <row r="3484" spans="1:5">
      <c r="A3484">
        <v>41043</v>
      </c>
      <c r="B3484" t="s">
        <v>10251</v>
      </c>
      <c r="C3484" t="s">
        <v>6970</v>
      </c>
      <c r="D3484" t="s">
        <v>6761</v>
      </c>
      <c r="E3484" s="196">
        <v>2010.04</v>
      </c>
    </row>
    <row r="3485" spans="1:5">
      <c r="A3485">
        <v>4234</v>
      </c>
      <c r="B3485" t="s">
        <v>10252</v>
      </c>
      <c r="C3485" t="s">
        <v>6767</v>
      </c>
      <c r="D3485" t="s">
        <v>6765</v>
      </c>
      <c r="E3485" s="195">
        <v>12.43</v>
      </c>
    </row>
    <row r="3486" spans="1:5">
      <c r="A3486">
        <v>40987</v>
      </c>
      <c r="B3486" t="s">
        <v>10253</v>
      </c>
      <c r="C3486" t="s">
        <v>6970</v>
      </c>
      <c r="D3486" t="s">
        <v>6761</v>
      </c>
      <c r="E3486" s="196">
        <v>2201.92</v>
      </c>
    </row>
    <row r="3487" spans="1:5">
      <c r="A3487">
        <v>4253</v>
      </c>
      <c r="B3487" t="s">
        <v>10254</v>
      </c>
      <c r="C3487" t="s">
        <v>6767</v>
      </c>
      <c r="D3487" t="s">
        <v>6761</v>
      </c>
      <c r="E3487" s="195">
        <v>8.93</v>
      </c>
    </row>
    <row r="3488" spans="1:5">
      <c r="A3488">
        <v>40981</v>
      </c>
      <c r="B3488" t="s">
        <v>10255</v>
      </c>
      <c r="C3488" t="s">
        <v>6970</v>
      </c>
      <c r="D3488" t="s">
        <v>6761</v>
      </c>
      <c r="E3488" s="196">
        <v>1583.85</v>
      </c>
    </row>
    <row r="3489" spans="1:5">
      <c r="A3489">
        <v>4254</v>
      </c>
      <c r="B3489" t="s">
        <v>10256</v>
      </c>
      <c r="C3489" t="s">
        <v>6767</v>
      </c>
      <c r="D3489" t="s">
        <v>6761</v>
      </c>
      <c r="E3489" s="195">
        <v>8.99</v>
      </c>
    </row>
    <row r="3490" spans="1:5">
      <c r="A3490">
        <v>41036</v>
      </c>
      <c r="B3490" t="s">
        <v>10257</v>
      </c>
      <c r="C3490" t="s">
        <v>6970</v>
      </c>
      <c r="D3490" t="s">
        <v>6761</v>
      </c>
      <c r="E3490" s="196">
        <v>1592.55</v>
      </c>
    </row>
    <row r="3491" spans="1:5">
      <c r="A3491">
        <v>4251</v>
      </c>
      <c r="B3491" t="s">
        <v>10258</v>
      </c>
      <c r="C3491" t="s">
        <v>6767</v>
      </c>
      <c r="D3491" t="s">
        <v>6761</v>
      </c>
      <c r="E3491" s="195">
        <v>13.61</v>
      </c>
    </row>
    <row r="3492" spans="1:5">
      <c r="A3492">
        <v>40979</v>
      </c>
      <c r="B3492" t="s">
        <v>10259</v>
      </c>
      <c r="C3492" t="s">
        <v>6970</v>
      </c>
      <c r="D3492" t="s">
        <v>6761</v>
      </c>
      <c r="E3492" s="196">
        <v>2413.79</v>
      </c>
    </row>
    <row r="3493" spans="1:5">
      <c r="A3493">
        <v>4230</v>
      </c>
      <c r="B3493" t="s">
        <v>10260</v>
      </c>
      <c r="C3493" t="s">
        <v>6767</v>
      </c>
      <c r="D3493" t="s">
        <v>6761</v>
      </c>
      <c r="E3493" s="195">
        <v>9.4700000000000006</v>
      </c>
    </row>
    <row r="3494" spans="1:5">
      <c r="A3494">
        <v>40998</v>
      </c>
      <c r="B3494" t="s">
        <v>10261</v>
      </c>
      <c r="C3494" t="s">
        <v>6970</v>
      </c>
      <c r="D3494" t="s">
        <v>6761</v>
      </c>
      <c r="E3494" s="196">
        <v>1678.53</v>
      </c>
    </row>
    <row r="3495" spans="1:5">
      <c r="A3495">
        <v>4257</v>
      </c>
      <c r="B3495" t="s">
        <v>10262</v>
      </c>
      <c r="C3495" t="s">
        <v>6767</v>
      </c>
      <c r="D3495" t="s">
        <v>6761</v>
      </c>
      <c r="E3495" s="195">
        <v>7.45</v>
      </c>
    </row>
    <row r="3496" spans="1:5">
      <c r="A3496">
        <v>40982</v>
      </c>
      <c r="B3496" t="s">
        <v>10263</v>
      </c>
      <c r="C3496" t="s">
        <v>6970</v>
      </c>
      <c r="D3496" t="s">
        <v>6761</v>
      </c>
      <c r="E3496" s="196">
        <v>1323.25</v>
      </c>
    </row>
    <row r="3497" spans="1:5">
      <c r="A3497">
        <v>4240</v>
      </c>
      <c r="B3497" t="s">
        <v>10264</v>
      </c>
      <c r="C3497" t="s">
        <v>6767</v>
      </c>
      <c r="D3497" t="s">
        <v>6761</v>
      </c>
      <c r="E3497" s="195">
        <v>11.52</v>
      </c>
    </row>
    <row r="3498" spans="1:5">
      <c r="A3498">
        <v>41026</v>
      </c>
      <c r="B3498" t="s">
        <v>10265</v>
      </c>
      <c r="C3498" t="s">
        <v>6970</v>
      </c>
      <c r="D3498" t="s">
        <v>6761</v>
      </c>
      <c r="E3498" s="196">
        <v>2044.32</v>
      </c>
    </row>
    <row r="3499" spans="1:5">
      <c r="A3499">
        <v>4239</v>
      </c>
      <c r="B3499" t="s">
        <v>10266</v>
      </c>
      <c r="C3499" t="s">
        <v>6767</v>
      </c>
      <c r="D3499" t="s">
        <v>6761</v>
      </c>
      <c r="E3499" s="195">
        <v>14.15</v>
      </c>
    </row>
    <row r="3500" spans="1:5">
      <c r="A3500">
        <v>41024</v>
      </c>
      <c r="B3500" t="s">
        <v>10267</v>
      </c>
      <c r="C3500" t="s">
        <v>6970</v>
      </c>
      <c r="D3500" t="s">
        <v>6761</v>
      </c>
      <c r="E3500" s="196">
        <v>2508</v>
      </c>
    </row>
    <row r="3501" spans="1:5">
      <c r="A3501">
        <v>4248</v>
      </c>
      <c r="B3501" t="s">
        <v>10268</v>
      </c>
      <c r="C3501" t="s">
        <v>6767</v>
      </c>
      <c r="D3501" t="s">
        <v>6761</v>
      </c>
      <c r="E3501" s="195">
        <v>10.32</v>
      </c>
    </row>
    <row r="3502" spans="1:5">
      <c r="A3502">
        <v>41033</v>
      </c>
      <c r="B3502" t="s">
        <v>10269</v>
      </c>
      <c r="C3502" t="s">
        <v>6970</v>
      </c>
      <c r="D3502" t="s">
        <v>6761</v>
      </c>
      <c r="E3502" s="196">
        <v>1831.5</v>
      </c>
    </row>
    <row r="3503" spans="1:5">
      <c r="A3503">
        <v>25959</v>
      </c>
      <c r="B3503" t="s">
        <v>10270</v>
      </c>
      <c r="C3503" t="s">
        <v>6767</v>
      </c>
      <c r="D3503" t="s">
        <v>6761</v>
      </c>
      <c r="E3503" s="195">
        <v>11.91</v>
      </c>
    </row>
    <row r="3504" spans="1:5">
      <c r="A3504">
        <v>41040</v>
      </c>
      <c r="B3504" t="s">
        <v>10271</v>
      </c>
      <c r="C3504" t="s">
        <v>6970</v>
      </c>
      <c r="D3504" t="s">
        <v>6761</v>
      </c>
      <c r="E3504" s="196">
        <v>2110.5500000000002</v>
      </c>
    </row>
    <row r="3505" spans="1:5">
      <c r="A3505">
        <v>4238</v>
      </c>
      <c r="B3505" t="s">
        <v>10272</v>
      </c>
      <c r="C3505" t="s">
        <v>6767</v>
      </c>
      <c r="D3505" t="s">
        <v>6761</v>
      </c>
      <c r="E3505" s="195">
        <v>9.4700000000000006</v>
      </c>
    </row>
    <row r="3506" spans="1:5">
      <c r="A3506">
        <v>41012</v>
      </c>
      <c r="B3506" t="s">
        <v>10273</v>
      </c>
      <c r="C3506" t="s">
        <v>6970</v>
      </c>
      <c r="D3506" t="s">
        <v>6761</v>
      </c>
      <c r="E3506" s="196">
        <v>1678.53</v>
      </c>
    </row>
    <row r="3507" spans="1:5">
      <c r="A3507">
        <v>4237</v>
      </c>
      <c r="B3507" t="s">
        <v>10274</v>
      </c>
      <c r="C3507" t="s">
        <v>6767</v>
      </c>
      <c r="D3507" t="s">
        <v>6761</v>
      </c>
      <c r="E3507" s="195">
        <v>9.5399999999999991</v>
      </c>
    </row>
    <row r="3508" spans="1:5">
      <c r="A3508">
        <v>41002</v>
      </c>
      <c r="B3508" t="s">
        <v>10275</v>
      </c>
      <c r="C3508" t="s">
        <v>6970</v>
      </c>
      <c r="D3508" t="s">
        <v>6761</v>
      </c>
      <c r="E3508" s="196">
        <v>1691.74</v>
      </c>
    </row>
    <row r="3509" spans="1:5">
      <c r="A3509">
        <v>4233</v>
      </c>
      <c r="B3509" t="s">
        <v>10276</v>
      </c>
      <c r="C3509" t="s">
        <v>6767</v>
      </c>
      <c r="D3509" t="s">
        <v>6761</v>
      </c>
      <c r="E3509" s="195">
        <v>10.220000000000001</v>
      </c>
    </row>
    <row r="3510" spans="1:5">
      <c r="A3510">
        <v>41001</v>
      </c>
      <c r="B3510" t="s">
        <v>10277</v>
      </c>
      <c r="C3510" t="s">
        <v>6970</v>
      </c>
      <c r="D3510" t="s">
        <v>6761</v>
      </c>
      <c r="E3510" s="196">
        <v>1812.46</v>
      </c>
    </row>
    <row r="3511" spans="1:5">
      <c r="A3511">
        <v>2</v>
      </c>
      <c r="B3511" t="s">
        <v>10278</v>
      </c>
      <c r="C3511" t="s">
        <v>6966</v>
      </c>
      <c r="D3511" t="s">
        <v>6761</v>
      </c>
      <c r="E3511" s="195">
        <v>14.36</v>
      </c>
    </row>
    <row r="3512" spans="1:5">
      <c r="A3512">
        <v>36517</v>
      </c>
      <c r="B3512" t="s">
        <v>10279</v>
      </c>
      <c r="C3512" t="s">
        <v>6760</v>
      </c>
      <c r="D3512" t="s">
        <v>6768</v>
      </c>
      <c r="E3512" s="196">
        <v>325565.65999999997</v>
      </c>
    </row>
    <row r="3513" spans="1:5">
      <c r="A3513">
        <v>4262</v>
      </c>
      <c r="B3513" t="s">
        <v>10280</v>
      </c>
      <c r="C3513" t="s">
        <v>6760</v>
      </c>
      <c r="D3513" t="s">
        <v>6768</v>
      </c>
      <c r="E3513" s="196">
        <v>366628</v>
      </c>
    </row>
    <row r="3514" spans="1:5">
      <c r="A3514">
        <v>4263</v>
      </c>
      <c r="B3514" t="s">
        <v>10281</v>
      </c>
      <c r="C3514" t="s">
        <v>6760</v>
      </c>
      <c r="D3514" t="s">
        <v>6768</v>
      </c>
      <c r="E3514" s="196">
        <v>508390.8</v>
      </c>
    </row>
    <row r="3515" spans="1:5">
      <c r="A3515">
        <v>36518</v>
      </c>
      <c r="B3515" t="s">
        <v>10282</v>
      </c>
      <c r="C3515" t="s">
        <v>6760</v>
      </c>
      <c r="D3515" t="s">
        <v>6768</v>
      </c>
      <c r="E3515" s="196">
        <v>578783.37</v>
      </c>
    </row>
    <row r="3516" spans="1:5">
      <c r="A3516">
        <v>14221</v>
      </c>
      <c r="B3516" t="s">
        <v>10283</v>
      </c>
      <c r="C3516" t="s">
        <v>6760</v>
      </c>
      <c r="D3516" t="s">
        <v>6768</v>
      </c>
      <c r="E3516" s="196">
        <v>337786.58</v>
      </c>
    </row>
    <row r="3517" spans="1:5">
      <c r="A3517">
        <v>38402</v>
      </c>
      <c r="B3517" t="s">
        <v>10284</v>
      </c>
      <c r="C3517" t="s">
        <v>6760</v>
      </c>
      <c r="D3517" t="s">
        <v>6761</v>
      </c>
      <c r="E3517" s="195">
        <v>8.58</v>
      </c>
    </row>
    <row r="3518" spans="1:5">
      <c r="A3518">
        <v>3412</v>
      </c>
      <c r="B3518" t="s">
        <v>10285</v>
      </c>
      <c r="C3518" t="s">
        <v>6764</v>
      </c>
      <c r="D3518" t="s">
        <v>6768</v>
      </c>
      <c r="E3518" s="195">
        <v>13.69</v>
      </c>
    </row>
    <row r="3519" spans="1:5">
      <c r="A3519">
        <v>3413</v>
      </c>
      <c r="B3519" t="s">
        <v>10286</v>
      </c>
      <c r="C3519" t="s">
        <v>6764</v>
      </c>
      <c r="D3519" t="s">
        <v>6768</v>
      </c>
      <c r="E3519" s="195">
        <v>30.82</v>
      </c>
    </row>
    <row r="3520" spans="1:5">
      <c r="A3520">
        <v>39744</v>
      </c>
      <c r="B3520" t="s">
        <v>10287</v>
      </c>
      <c r="C3520" t="s">
        <v>6764</v>
      </c>
      <c r="D3520" t="s">
        <v>6768</v>
      </c>
      <c r="E3520" s="195">
        <v>23.93</v>
      </c>
    </row>
    <row r="3521" spans="1:5">
      <c r="A3521">
        <v>39745</v>
      </c>
      <c r="B3521" t="s">
        <v>10288</v>
      </c>
      <c r="C3521" t="s">
        <v>6764</v>
      </c>
      <c r="D3521" t="s">
        <v>6768</v>
      </c>
      <c r="E3521" s="195">
        <v>50.51</v>
      </c>
    </row>
    <row r="3522" spans="1:5">
      <c r="A3522">
        <v>39637</v>
      </c>
      <c r="B3522" t="s">
        <v>10289</v>
      </c>
      <c r="C3522" t="s">
        <v>6764</v>
      </c>
      <c r="D3522" t="s">
        <v>6761</v>
      </c>
      <c r="E3522" s="195">
        <v>63.34</v>
      </c>
    </row>
    <row r="3523" spans="1:5">
      <c r="A3523">
        <v>39638</v>
      </c>
      <c r="B3523" t="s">
        <v>10290</v>
      </c>
      <c r="C3523" t="s">
        <v>6764</v>
      </c>
      <c r="D3523" t="s">
        <v>6761</v>
      </c>
      <c r="E3523" s="195">
        <v>117.95</v>
      </c>
    </row>
    <row r="3524" spans="1:5">
      <c r="A3524">
        <v>39639</v>
      </c>
      <c r="B3524" t="s">
        <v>10291</v>
      </c>
      <c r="C3524" t="s">
        <v>6764</v>
      </c>
      <c r="D3524" t="s">
        <v>6761</v>
      </c>
      <c r="E3524" s="195">
        <v>155.51</v>
      </c>
    </row>
    <row r="3525" spans="1:5">
      <c r="A3525">
        <v>39517</v>
      </c>
      <c r="B3525" t="s">
        <v>10292</v>
      </c>
      <c r="C3525" t="s">
        <v>6764</v>
      </c>
      <c r="D3525" t="s">
        <v>6761</v>
      </c>
      <c r="E3525" s="195">
        <v>133.74</v>
      </c>
    </row>
    <row r="3526" spans="1:5">
      <c r="A3526">
        <v>39518</v>
      </c>
      <c r="B3526" t="s">
        <v>10293</v>
      </c>
      <c r="C3526" t="s">
        <v>6764</v>
      </c>
      <c r="D3526" t="s">
        <v>6761</v>
      </c>
      <c r="E3526" s="195">
        <v>158.55000000000001</v>
      </c>
    </row>
    <row r="3527" spans="1:5">
      <c r="A3527">
        <v>38366</v>
      </c>
      <c r="B3527" t="s">
        <v>10294</v>
      </c>
      <c r="C3527" t="s">
        <v>6764</v>
      </c>
      <c r="D3527" t="s">
        <v>6768</v>
      </c>
      <c r="E3527" s="195">
        <v>3.95</v>
      </c>
    </row>
    <row r="3528" spans="1:5">
      <c r="A3528">
        <v>11703</v>
      </c>
      <c r="B3528" t="s">
        <v>10295</v>
      </c>
      <c r="C3528" t="s">
        <v>6760</v>
      </c>
      <c r="D3528" t="s">
        <v>6761</v>
      </c>
      <c r="E3528" s="195">
        <v>28.62</v>
      </c>
    </row>
    <row r="3529" spans="1:5">
      <c r="A3529">
        <v>37400</v>
      </c>
      <c r="B3529" t="s">
        <v>10296</v>
      </c>
      <c r="C3529" t="s">
        <v>6760</v>
      </c>
      <c r="D3529" t="s">
        <v>6761</v>
      </c>
      <c r="E3529" s="195">
        <v>41.17</v>
      </c>
    </row>
    <row r="3530" spans="1:5">
      <c r="A3530">
        <v>25400</v>
      </c>
      <c r="B3530" t="s">
        <v>10297</v>
      </c>
      <c r="C3530" t="s">
        <v>6760</v>
      </c>
      <c r="D3530" t="s">
        <v>6761</v>
      </c>
      <c r="E3530" s="196">
        <v>1247.98</v>
      </c>
    </row>
    <row r="3531" spans="1:5">
      <c r="A3531">
        <v>4272</v>
      </c>
      <c r="B3531" t="s">
        <v>10298</v>
      </c>
      <c r="C3531" t="s">
        <v>6760</v>
      </c>
      <c r="D3531" t="s">
        <v>6761</v>
      </c>
      <c r="E3531" s="195">
        <v>87.3</v>
      </c>
    </row>
    <row r="3532" spans="1:5">
      <c r="A3532">
        <v>4276</v>
      </c>
      <c r="B3532" t="s">
        <v>10299</v>
      </c>
      <c r="C3532" t="s">
        <v>6760</v>
      </c>
      <c r="D3532" t="s">
        <v>6761</v>
      </c>
      <c r="E3532" s="195">
        <v>257.68</v>
      </c>
    </row>
    <row r="3533" spans="1:5">
      <c r="A3533">
        <v>4273</v>
      </c>
      <c r="B3533" t="s">
        <v>10300</v>
      </c>
      <c r="C3533" t="s">
        <v>6760</v>
      </c>
      <c r="D3533" t="s">
        <v>6761</v>
      </c>
      <c r="E3533" s="195">
        <v>428.06</v>
      </c>
    </row>
    <row r="3534" spans="1:5">
      <c r="A3534">
        <v>4274</v>
      </c>
      <c r="B3534" t="s">
        <v>10301</v>
      </c>
      <c r="C3534" t="s">
        <v>6760</v>
      </c>
      <c r="D3534" t="s">
        <v>6765</v>
      </c>
      <c r="E3534" s="195">
        <v>99.26</v>
      </c>
    </row>
    <row r="3535" spans="1:5">
      <c r="A3535">
        <v>39438</v>
      </c>
      <c r="B3535" t="s">
        <v>10302</v>
      </c>
      <c r="C3535" t="s">
        <v>6760</v>
      </c>
      <c r="D3535" t="s">
        <v>6768</v>
      </c>
      <c r="E3535" s="195">
        <v>0.18</v>
      </c>
    </row>
    <row r="3536" spans="1:5">
      <c r="A3536">
        <v>11963</v>
      </c>
      <c r="B3536" t="s">
        <v>10303</v>
      </c>
      <c r="C3536" t="s">
        <v>6760</v>
      </c>
      <c r="D3536" t="s">
        <v>6768</v>
      </c>
      <c r="E3536" s="195">
        <v>6.56</v>
      </c>
    </row>
    <row r="3537" spans="1:5">
      <c r="A3537">
        <v>11964</v>
      </c>
      <c r="B3537" t="s">
        <v>10304</v>
      </c>
      <c r="C3537" t="s">
        <v>6760</v>
      </c>
      <c r="D3537" t="s">
        <v>6768</v>
      </c>
      <c r="E3537" s="195">
        <v>1.65</v>
      </c>
    </row>
    <row r="3538" spans="1:5">
      <c r="A3538">
        <v>4379</v>
      </c>
      <c r="B3538" t="s">
        <v>10305</v>
      </c>
      <c r="C3538" t="s">
        <v>6760</v>
      </c>
      <c r="D3538" t="s">
        <v>6768</v>
      </c>
      <c r="E3538" s="195">
        <v>0.03</v>
      </c>
    </row>
    <row r="3539" spans="1:5">
      <c r="A3539">
        <v>4377</v>
      </c>
      <c r="B3539" t="s">
        <v>10306</v>
      </c>
      <c r="C3539" t="s">
        <v>6760</v>
      </c>
      <c r="D3539" t="s">
        <v>6768</v>
      </c>
      <c r="E3539" s="195">
        <v>0.13</v>
      </c>
    </row>
    <row r="3540" spans="1:5">
      <c r="A3540">
        <v>4356</v>
      </c>
      <c r="B3540" t="s">
        <v>10307</v>
      </c>
      <c r="C3540" t="s">
        <v>6760</v>
      </c>
      <c r="D3540" t="s">
        <v>6768</v>
      </c>
      <c r="E3540" s="195">
        <v>0.18</v>
      </c>
    </row>
    <row r="3541" spans="1:5">
      <c r="A3541">
        <v>13246</v>
      </c>
      <c r="B3541" t="s">
        <v>10308</v>
      </c>
      <c r="C3541" t="s">
        <v>6760</v>
      </c>
      <c r="D3541" t="s">
        <v>6768</v>
      </c>
      <c r="E3541" s="195">
        <v>0.31</v>
      </c>
    </row>
    <row r="3542" spans="1:5">
      <c r="A3542">
        <v>4346</v>
      </c>
      <c r="B3542" t="s">
        <v>10309</v>
      </c>
      <c r="C3542" t="s">
        <v>6760</v>
      </c>
      <c r="D3542" t="s">
        <v>6768</v>
      </c>
      <c r="E3542" s="195">
        <v>7.03</v>
      </c>
    </row>
    <row r="3543" spans="1:5">
      <c r="A3543">
        <v>11955</v>
      </c>
      <c r="B3543" t="s">
        <v>10310</v>
      </c>
      <c r="C3543" t="s">
        <v>6760</v>
      </c>
      <c r="D3543" t="s">
        <v>6768</v>
      </c>
      <c r="E3543" s="195">
        <v>3.07</v>
      </c>
    </row>
    <row r="3544" spans="1:5">
      <c r="A3544">
        <v>11960</v>
      </c>
      <c r="B3544" t="s">
        <v>10311</v>
      </c>
      <c r="C3544" t="s">
        <v>6760</v>
      </c>
      <c r="D3544" t="s">
        <v>6768</v>
      </c>
      <c r="E3544" s="195">
        <v>0.1</v>
      </c>
    </row>
    <row r="3545" spans="1:5">
      <c r="A3545">
        <v>4333</v>
      </c>
      <c r="B3545" t="s">
        <v>10312</v>
      </c>
      <c r="C3545" t="s">
        <v>6760</v>
      </c>
      <c r="D3545" t="s">
        <v>6768</v>
      </c>
      <c r="E3545" s="195">
        <v>0.18</v>
      </c>
    </row>
    <row r="3546" spans="1:5">
      <c r="A3546">
        <v>4358</v>
      </c>
      <c r="B3546" t="s">
        <v>10313</v>
      </c>
      <c r="C3546" t="s">
        <v>6760</v>
      </c>
      <c r="D3546" t="s">
        <v>6768</v>
      </c>
      <c r="E3546" s="195">
        <v>1.4</v>
      </c>
    </row>
    <row r="3547" spans="1:5">
      <c r="A3547">
        <v>39435</v>
      </c>
      <c r="B3547" t="s">
        <v>10314</v>
      </c>
      <c r="C3547" t="s">
        <v>6760</v>
      </c>
      <c r="D3547" t="s">
        <v>6768</v>
      </c>
      <c r="E3547" s="195">
        <v>7.0000000000000007E-2</v>
      </c>
    </row>
    <row r="3548" spans="1:5">
      <c r="A3548">
        <v>39436</v>
      </c>
      <c r="B3548" t="s">
        <v>10315</v>
      </c>
      <c r="C3548" t="s">
        <v>6760</v>
      </c>
      <c r="D3548" t="s">
        <v>6768</v>
      </c>
      <c r="E3548" s="195">
        <v>0.12</v>
      </c>
    </row>
    <row r="3549" spans="1:5">
      <c r="A3549">
        <v>39437</v>
      </c>
      <c r="B3549" t="s">
        <v>10316</v>
      </c>
      <c r="C3549" t="s">
        <v>6760</v>
      </c>
      <c r="D3549" t="s">
        <v>6768</v>
      </c>
      <c r="E3549" s="195">
        <v>0.16</v>
      </c>
    </row>
    <row r="3550" spans="1:5">
      <c r="A3550">
        <v>39439</v>
      </c>
      <c r="B3550" t="s">
        <v>10317</v>
      </c>
      <c r="C3550" t="s">
        <v>6760</v>
      </c>
      <c r="D3550" t="s">
        <v>6768</v>
      </c>
      <c r="E3550" s="195">
        <v>0.1</v>
      </c>
    </row>
    <row r="3551" spans="1:5">
      <c r="A3551">
        <v>39440</v>
      </c>
      <c r="B3551" t="s">
        <v>10318</v>
      </c>
      <c r="C3551" t="s">
        <v>6760</v>
      </c>
      <c r="D3551" t="s">
        <v>6768</v>
      </c>
      <c r="E3551" s="195">
        <v>0.14000000000000001</v>
      </c>
    </row>
    <row r="3552" spans="1:5">
      <c r="A3552">
        <v>39441</v>
      </c>
      <c r="B3552" t="s">
        <v>10319</v>
      </c>
      <c r="C3552" t="s">
        <v>6760</v>
      </c>
      <c r="D3552" t="s">
        <v>6768</v>
      </c>
      <c r="E3552" s="195">
        <v>0.17</v>
      </c>
    </row>
    <row r="3553" spans="1:5">
      <c r="A3553">
        <v>39442</v>
      </c>
      <c r="B3553" t="s">
        <v>10320</v>
      </c>
      <c r="C3553" t="s">
        <v>6760</v>
      </c>
      <c r="D3553" t="s">
        <v>6768</v>
      </c>
      <c r="E3553" s="195">
        <v>0.12</v>
      </c>
    </row>
    <row r="3554" spans="1:5">
      <c r="A3554">
        <v>39443</v>
      </c>
      <c r="B3554" t="s">
        <v>10321</v>
      </c>
      <c r="C3554" t="s">
        <v>6760</v>
      </c>
      <c r="D3554" t="s">
        <v>6768</v>
      </c>
      <c r="E3554" s="195">
        <v>0.16</v>
      </c>
    </row>
    <row r="3555" spans="1:5">
      <c r="A3555">
        <v>4329</v>
      </c>
      <c r="B3555" t="s">
        <v>10322</v>
      </c>
      <c r="C3555" t="s">
        <v>6760</v>
      </c>
      <c r="D3555" t="s">
        <v>6768</v>
      </c>
      <c r="E3555" s="195">
        <v>1.5</v>
      </c>
    </row>
    <row r="3556" spans="1:5">
      <c r="A3556">
        <v>4383</v>
      </c>
      <c r="B3556" t="s">
        <v>10323</v>
      </c>
      <c r="C3556" t="s">
        <v>6760</v>
      </c>
      <c r="D3556" t="s">
        <v>6768</v>
      </c>
      <c r="E3556" s="195">
        <v>13.56</v>
      </c>
    </row>
    <row r="3557" spans="1:5">
      <c r="A3557">
        <v>4344</v>
      </c>
      <c r="B3557" t="s">
        <v>10324</v>
      </c>
      <c r="C3557" t="s">
        <v>6760</v>
      </c>
      <c r="D3557" t="s">
        <v>6768</v>
      </c>
      <c r="E3557" s="195">
        <v>14.21</v>
      </c>
    </row>
    <row r="3558" spans="1:5">
      <c r="A3558">
        <v>436</v>
      </c>
      <c r="B3558" t="s">
        <v>10325</v>
      </c>
      <c r="C3558" t="s">
        <v>6760</v>
      </c>
      <c r="D3558" t="s">
        <v>6761</v>
      </c>
      <c r="E3558" s="195">
        <v>3.67</v>
      </c>
    </row>
    <row r="3559" spans="1:5">
      <c r="A3559">
        <v>442</v>
      </c>
      <c r="B3559" t="s">
        <v>10326</v>
      </c>
      <c r="C3559" t="s">
        <v>6760</v>
      </c>
      <c r="D3559" t="s">
        <v>6761</v>
      </c>
      <c r="E3559" s="195">
        <v>2.17</v>
      </c>
    </row>
    <row r="3560" spans="1:5">
      <c r="A3560">
        <v>11953</v>
      </c>
      <c r="B3560" t="s">
        <v>10327</v>
      </c>
      <c r="C3560" t="s">
        <v>6760</v>
      </c>
      <c r="D3560" t="s">
        <v>6768</v>
      </c>
      <c r="E3560" s="195">
        <v>2.25</v>
      </c>
    </row>
    <row r="3561" spans="1:5">
      <c r="A3561">
        <v>4335</v>
      </c>
      <c r="B3561" t="s">
        <v>10328</v>
      </c>
      <c r="C3561" t="s">
        <v>6760</v>
      </c>
      <c r="D3561" t="s">
        <v>6768</v>
      </c>
      <c r="E3561" s="195">
        <v>9.5399999999999991</v>
      </c>
    </row>
    <row r="3562" spans="1:5">
      <c r="A3562">
        <v>4334</v>
      </c>
      <c r="B3562" t="s">
        <v>10329</v>
      </c>
      <c r="C3562" t="s">
        <v>6760</v>
      </c>
      <c r="D3562" t="s">
        <v>6768</v>
      </c>
      <c r="E3562" s="195">
        <v>13.09</v>
      </c>
    </row>
    <row r="3563" spans="1:5">
      <c r="A3563">
        <v>4343</v>
      </c>
      <c r="B3563" t="s">
        <v>10330</v>
      </c>
      <c r="C3563" t="s">
        <v>6760</v>
      </c>
      <c r="D3563" t="s">
        <v>6768</v>
      </c>
      <c r="E3563" s="195">
        <v>3.22</v>
      </c>
    </row>
    <row r="3564" spans="1:5">
      <c r="A3564">
        <v>430</v>
      </c>
      <c r="B3564" t="s">
        <v>10331</v>
      </c>
      <c r="C3564" t="s">
        <v>6760</v>
      </c>
      <c r="D3564" t="s">
        <v>6761</v>
      </c>
      <c r="E3564" s="195">
        <v>3.29</v>
      </c>
    </row>
    <row r="3565" spans="1:5">
      <c r="A3565">
        <v>441</v>
      </c>
      <c r="B3565" t="s">
        <v>10332</v>
      </c>
      <c r="C3565" t="s">
        <v>6760</v>
      </c>
      <c r="D3565" t="s">
        <v>6761</v>
      </c>
      <c r="E3565" s="195">
        <v>3.62</v>
      </c>
    </row>
    <row r="3566" spans="1:5">
      <c r="A3566">
        <v>431</v>
      </c>
      <c r="B3566" t="s">
        <v>10333</v>
      </c>
      <c r="C3566" t="s">
        <v>6760</v>
      </c>
      <c r="D3566" t="s">
        <v>6761</v>
      </c>
      <c r="E3566" s="195">
        <v>4.37</v>
      </c>
    </row>
    <row r="3567" spans="1:5">
      <c r="A3567">
        <v>432</v>
      </c>
      <c r="B3567" t="s">
        <v>71</v>
      </c>
      <c r="C3567" t="s">
        <v>6760</v>
      </c>
      <c r="D3567" t="s">
        <v>6761</v>
      </c>
      <c r="E3567" s="195">
        <v>4.82</v>
      </c>
    </row>
    <row r="3568" spans="1:5">
      <c r="A3568">
        <v>429</v>
      </c>
      <c r="B3568" t="s">
        <v>10334</v>
      </c>
      <c r="C3568" t="s">
        <v>6760</v>
      </c>
      <c r="D3568" t="s">
        <v>6761</v>
      </c>
      <c r="E3568" s="195">
        <v>6.5</v>
      </c>
    </row>
    <row r="3569" spans="1:5">
      <c r="A3569">
        <v>439</v>
      </c>
      <c r="B3569" t="s">
        <v>10335</v>
      </c>
      <c r="C3569" t="s">
        <v>6760</v>
      </c>
      <c r="D3569" t="s">
        <v>6761</v>
      </c>
      <c r="E3569" s="195">
        <v>5.54</v>
      </c>
    </row>
    <row r="3570" spans="1:5">
      <c r="A3570">
        <v>433</v>
      </c>
      <c r="B3570" t="s">
        <v>10336</v>
      </c>
      <c r="C3570" t="s">
        <v>6760</v>
      </c>
      <c r="D3570" t="s">
        <v>6761</v>
      </c>
      <c r="E3570" s="195">
        <v>6.47</v>
      </c>
    </row>
    <row r="3571" spans="1:5">
      <c r="A3571">
        <v>437</v>
      </c>
      <c r="B3571" t="s">
        <v>10337</v>
      </c>
      <c r="C3571" t="s">
        <v>6760</v>
      </c>
      <c r="D3571" t="s">
        <v>6761</v>
      </c>
      <c r="E3571" s="195">
        <v>8.59</v>
      </c>
    </row>
    <row r="3572" spans="1:5">
      <c r="A3572">
        <v>11790</v>
      </c>
      <c r="B3572" t="s">
        <v>10338</v>
      </c>
      <c r="C3572" t="s">
        <v>6760</v>
      </c>
      <c r="D3572" t="s">
        <v>6761</v>
      </c>
      <c r="E3572" s="195">
        <v>9.74</v>
      </c>
    </row>
    <row r="3573" spans="1:5">
      <c r="A3573">
        <v>428</v>
      </c>
      <c r="B3573" t="s">
        <v>10339</v>
      </c>
      <c r="C3573" t="s">
        <v>6760</v>
      </c>
      <c r="D3573" t="s">
        <v>6765</v>
      </c>
      <c r="E3573" s="195">
        <v>10.6</v>
      </c>
    </row>
    <row r="3574" spans="1:5">
      <c r="A3574">
        <v>4384</v>
      </c>
      <c r="B3574" t="s">
        <v>10340</v>
      </c>
      <c r="C3574" t="s">
        <v>6760</v>
      </c>
      <c r="D3574" t="s">
        <v>6768</v>
      </c>
      <c r="E3574" s="195">
        <v>15.58</v>
      </c>
    </row>
    <row r="3575" spans="1:5">
      <c r="A3575">
        <v>4351</v>
      </c>
      <c r="B3575" t="s">
        <v>10341</v>
      </c>
      <c r="C3575" t="s">
        <v>6760</v>
      </c>
      <c r="D3575" t="s">
        <v>6768</v>
      </c>
      <c r="E3575" s="195">
        <v>11.55</v>
      </c>
    </row>
    <row r="3576" spans="1:5">
      <c r="A3576">
        <v>11054</v>
      </c>
      <c r="B3576" t="s">
        <v>10342</v>
      </c>
      <c r="C3576" t="s">
        <v>6760</v>
      </c>
      <c r="D3576" t="s">
        <v>6761</v>
      </c>
      <c r="E3576" s="195">
        <v>0.02</v>
      </c>
    </row>
    <row r="3577" spans="1:5">
      <c r="A3577">
        <v>11055</v>
      </c>
      <c r="B3577" t="s">
        <v>10343</v>
      </c>
      <c r="C3577" t="s">
        <v>6760</v>
      </c>
      <c r="D3577" t="s">
        <v>6761</v>
      </c>
      <c r="E3577" s="195">
        <v>0.04</v>
      </c>
    </row>
    <row r="3578" spans="1:5">
      <c r="A3578">
        <v>11056</v>
      </c>
      <c r="B3578" t="s">
        <v>10344</v>
      </c>
      <c r="C3578" t="s">
        <v>6760</v>
      </c>
      <c r="D3578" t="s">
        <v>6761</v>
      </c>
      <c r="E3578" s="195">
        <v>0.05</v>
      </c>
    </row>
    <row r="3579" spans="1:5">
      <c r="A3579">
        <v>11057</v>
      </c>
      <c r="B3579" t="s">
        <v>10345</v>
      </c>
      <c r="C3579" t="s">
        <v>6760</v>
      </c>
      <c r="D3579" t="s">
        <v>6761</v>
      </c>
      <c r="E3579" s="195">
        <v>0.1</v>
      </c>
    </row>
    <row r="3580" spans="1:5">
      <c r="A3580">
        <v>11059</v>
      </c>
      <c r="B3580" t="s">
        <v>10346</v>
      </c>
      <c r="C3580" t="s">
        <v>6760</v>
      </c>
      <c r="D3580" t="s">
        <v>6761</v>
      </c>
      <c r="E3580" s="195">
        <v>0.2</v>
      </c>
    </row>
    <row r="3581" spans="1:5">
      <c r="A3581">
        <v>11058</v>
      </c>
      <c r="B3581" t="s">
        <v>10347</v>
      </c>
      <c r="C3581" t="s">
        <v>6760</v>
      </c>
      <c r="D3581" t="s">
        <v>6761</v>
      </c>
      <c r="E3581" s="195">
        <v>0.26</v>
      </c>
    </row>
    <row r="3582" spans="1:5">
      <c r="A3582">
        <v>4380</v>
      </c>
      <c r="B3582" t="s">
        <v>10348</v>
      </c>
      <c r="C3582" t="s">
        <v>6760</v>
      </c>
      <c r="D3582" t="s">
        <v>6761</v>
      </c>
      <c r="E3582" s="195">
        <v>0.88</v>
      </c>
    </row>
    <row r="3583" spans="1:5">
      <c r="A3583">
        <v>4299</v>
      </c>
      <c r="B3583" t="s">
        <v>10349</v>
      </c>
      <c r="C3583" t="s">
        <v>6760</v>
      </c>
      <c r="D3583" t="s">
        <v>6765</v>
      </c>
      <c r="E3583" s="195">
        <v>0.83</v>
      </c>
    </row>
    <row r="3584" spans="1:5">
      <c r="A3584">
        <v>4304</v>
      </c>
      <c r="B3584" t="s">
        <v>10350</v>
      </c>
      <c r="C3584" t="s">
        <v>6760</v>
      </c>
      <c r="D3584" t="s">
        <v>6761</v>
      </c>
      <c r="E3584" s="195">
        <v>1.1299999999999999</v>
      </c>
    </row>
    <row r="3585" spans="1:5">
      <c r="A3585">
        <v>4305</v>
      </c>
      <c r="B3585" t="s">
        <v>10351</v>
      </c>
      <c r="C3585" t="s">
        <v>6760</v>
      </c>
      <c r="D3585" t="s">
        <v>6761</v>
      </c>
      <c r="E3585" s="195">
        <v>1.31</v>
      </c>
    </row>
    <row r="3586" spans="1:5">
      <c r="A3586">
        <v>4306</v>
      </c>
      <c r="B3586" t="s">
        <v>10352</v>
      </c>
      <c r="C3586" t="s">
        <v>6760</v>
      </c>
      <c r="D3586" t="s">
        <v>6761</v>
      </c>
      <c r="E3586" s="195">
        <v>1.52</v>
      </c>
    </row>
    <row r="3587" spans="1:5">
      <c r="A3587">
        <v>4308</v>
      </c>
      <c r="B3587" t="s">
        <v>10353</v>
      </c>
      <c r="C3587" t="s">
        <v>6760</v>
      </c>
      <c r="D3587" t="s">
        <v>6761</v>
      </c>
      <c r="E3587" s="195">
        <v>3.16</v>
      </c>
    </row>
    <row r="3588" spans="1:5">
      <c r="A3588">
        <v>4302</v>
      </c>
      <c r="B3588" t="s">
        <v>10354</v>
      </c>
      <c r="C3588" t="s">
        <v>6760</v>
      </c>
      <c r="D3588" t="s">
        <v>6761</v>
      </c>
      <c r="E3588" s="195">
        <v>2.37</v>
      </c>
    </row>
    <row r="3589" spans="1:5">
      <c r="A3589">
        <v>4300</v>
      </c>
      <c r="B3589" t="s">
        <v>10355</v>
      </c>
      <c r="C3589" t="s">
        <v>6760</v>
      </c>
      <c r="D3589" t="s">
        <v>6761</v>
      </c>
      <c r="E3589" s="195">
        <v>0.56000000000000005</v>
      </c>
    </row>
    <row r="3590" spans="1:5">
      <c r="A3590">
        <v>4301</v>
      </c>
      <c r="B3590" t="s">
        <v>10356</v>
      </c>
      <c r="C3590" t="s">
        <v>6760</v>
      </c>
      <c r="D3590" t="s">
        <v>6761</v>
      </c>
      <c r="E3590" s="195">
        <v>0.69</v>
      </c>
    </row>
    <row r="3591" spans="1:5">
      <c r="A3591">
        <v>4320</v>
      </c>
      <c r="B3591" t="s">
        <v>10357</v>
      </c>
      <c r="C3591" t="s">
        <v>6760</v>
      </c>
      <c r="D3591" t="s">
        <v>6761</v>
      </c>
      <c r="E3591" s="195">
        <v>2.09</v>
      </c>
    </row>
    <row r="3592" spans="1:5">
      <c r="A3592">
        <v>4318</v>
      </c>
      <c r="B3592" t="s">
        <v>10358</v>
      </c>
      <c r="C3592" t="s">
        <v>6760</v>
      </c>
      <c r="D3592" t="s">
        <v>6761</v>
      </c>
      <c r="E3592" s="195">
        <v>1.02</v>
      </c>
    </row>
    <row r="3593" spans="1:5">
      <c r="A3593">
        <v>40547</v>
      </c>
      <c r="B3593" t="s">
        <v>10359</v>
      </c>
      <c r="C3593" t="s">
        <v>9066</v>
      </c>
      <c r="D3593" t="s">
        <v>6768</v>
      </c>
      <c r="E3593" s="195">
        <v>18.93</v>
      </c>
    </row>
    <row r="3594" spans="1:5">
      <c r="A3594">
        <v>11962</v>
      </c>
      <c r="B3594" t="s">
        <v>10360</v>
      </c>
      <c r="C3594" t="s">
        <v>6760</v>
      </c>
      <c r="D3594" t="s">
        <v>6768</v>
      </c>
      <c r="E3594" s="195">
        <v>0.15</v>
      </c>
    </row>
    <row r="3595" spans="1:5">
      <c r="A3595">
        <v>4332</v>
      </c>
      <c r="B3595" t="s">
        <v>10361</v>
      </c>
      <c r="C3595" t="s">
        <v>6760</v>
      </c>
      <c r="D3595" t="s">
        <v>6768</v>
      </c>
      <c r="E3595" s="195">
        <v>0.75</v>
      </c>
    </row>
    <row r="3596" spans="1:5">
      <c r="A3596">
        <v>4331</v>
      </c>
      <c r="B3596" t="s">
        <v>10362</v>
      </c>
      <c r="C3596" t="s">
        <v>6760</v>
      </c>
      <c r="D3596" t="s">
        <v>6768</v>
      </c>
      <c r="E3596" s="195">
        <v>2.84</v>
      </c>
    </row>
    <row r="3597" spans="1:5">
      <c r="A3597">
        <v>4336</v>
      </c>
      <c r="B3597" t="s">
        <v>10363</v>
      </c>
      <c r="C3597" t="s">
        <v>6760</v>
      </c>
      <c r="D3597" t="s">
        <v>6768</v>
      </c>
      <c r="E3597" s="195">
        <v>3.63</v>
      </c>
    </row>
    <row r="3598" spans="1:5">
      <c r="A3598">
        <v>13294</v>
      </c>
      <c r="B3598" t="s">
        <v>10364</v>
      </c>
      <c r="C3598" t="s">
        <v>6760</v>
      </c>
      <c r="D3598" t="s">
        <v>6768</v>
      </c>
      <c r="E3598" s="195">
        <v>1.04</v>
      </c>
    </row>
    <row r="3599" spans="1:5">
      <c r="A3599">
        <v>11948</v>
      </c>
      <c r="B3599" t="s">
        <v>10365</v>
      </c>
      <c r="C3599" t="s">
        <v>6760</v>
      </c>
      <c r="D3599" t="s">
        <v>6768</v>
      </c>
      <c r="E3599" s="195">
        <v>0.46</v>
      </c>
    </row>
    <row r="3600" spans="1:5">
      <c r="A3600">
        <v>4382</v>
      </c>
      <c r="B3600" t="s">
        <v>10366</v>
      </c>
      <c r="C3600" t="s">
        <v>6760</v>
      </c>
      <c r="D3600" t="s">
        <v>6768</v>
      </c>
      <c r="E3600" s="195">
        <v>0.78</v>
      </c>
    </row>
    <row r="3601" spans="1:5">
      <c r="A3601">
        <v>4354</v>
      </c>
      <c r="B3601" t="s">
        <v>10367</v>
      </c>
      <c r="C3601" t="s">
        <v>6760</v>
      </c>
      <c r="D3601" t="s">
        <v>6768</v>
      </c>
      <c r="E3601" s="195">
        <v>32.6</v>
      </c>
    </row>
    <row r="3602" spans="1:5">
      <c r="A3602">
        <v>40839</v>
      </c>
      <c r="B3602" t="s">
        <v>10368</v>
      </c>
      <c r="C3602" t="s">
        <v>9066</v>
      </c>
      <c r="D3602" t="s">
        <v>6768</v>
      </c>
      <c r="E3602" s="195">
        <v>78.459999999999994</v>
      </c>
    </row>
    <row r="3603" spans="1:5">
      <c r="A3603">
        <v>40552</v>
      </c>
      <c r="B3603" t="s">
        <v>10369</v>
      </c>
      <c r="C3603" t="s">
        <v>9066</v>
      </c>
      <c r="D3603" t="s">
        <v>6768</v>
      </c>
      <c r="E3603" s="195">
        <v>32.46</v>
      </c>
    </row>
    <row r="3604" spans="1:5">
      <c r="A3604">
        <v>40549</v>
      </c>
      <c r="B3604" t="s">
        <v>10370</v>
      </c>
      <c r="C3604" t="s">
        <v>9066</v>
      </c>
      <c r="D3604" t="s">
        <v>6768</v>
      </c>
      <c r="E3604" s="195">
        <v>128.51</v>
      </c>
    </row>
    <row r="3605" spans="1:5">
      <c r="A3605">
        <v>4385</v>
      </c>
      <c r="B3605" t="s">
        <v>10371</v>
      </c>
      <c r="C3605" t="s">
        <v>7301</v>
      </c>
      <c r="D3605" t="s">
        <v>6768</v>
      </c>
      <c r="E3605" s="196">
        <v>1285.71</v>
      </c>
    </row>
    <row r="3606" spans="1:5">
      <c r="A3606">
        <v>38397</v>
      </c>
      <c r="B3606" t="s">
        <v>10372</v>
      </c>
      <c r="C3606" t="s">
        <v>6790</v>
      </c>
      <c r="D3606" t="s">
        <v>6761</v>
      </c>
      <c r="E3606" s="195">
        <v>4.5199999999999996</v>
      </c>
    </row>
    <row r="3607" spans="1:5">
      <c r="A3607">
        <v>20078</v>
      </c>
      <c r="B3607" t="s">
        <v>10373</v>
      </c>
      <c r="C3607" t="s">
        <v>6760</v>
      </c>
      <c r="D3607" t="s">
        <v>6761</v>
      </c>
      <c r="E3607" s="195">
        <v>23.81</v>
      </c>
    </row>
    <row r="3608" spans="1:5">
      <c r="A3608">
        <v>20079</v>
      </c>
      <c r="B3608" t="s">
        <v>10374</v>
      </c>
      <c r="C3608" t="s">
        <v>6760</v>
      </c>
      <c r="D3608" t="s">
        <v>6761</v>
      </c>
      <c r="E3608" s="195">
        <v>148.53</v>
      </c>
    </row>
    <row r="3609" spans="1:5">
      <c r="A3609">
        <v>39897</v>
      </c>
      <c r="B3609" t="s">
        <v>10375</v>
      </c>
      <c r="C3609" t="s">
        <v>6760</v>
      </c>
      <c r="D3609" t="s">
        <v>6768</v>
      </c>
      <c r="E3609" s="195">
        <v>30.8</v>
      </c>
    </row>
    <row r="3610" spans="1:5">
      <c r="A3610">
        <v>118</v>
      </c>
      <c r="B3610" t="s">
        <v>10376</v>
      </c>
      <c r="C3610" t="s">
        <v>6760</v>
      </c>
      <c r="D3610" t="s">
        <v>6761</v>
      </c>
      <c r="E3610" s="195">
        <v>90.02</v>
      </c>
    </row>
    <row r="3611" spans="1:5">
      <c r="A3611">
        <v>4396</v>
      </c>
      <c r="B3611" t="s">
        <v>10377</v>
      </c>
      <c r="C3611" t="s">
        <v>6764</v>
      </c>
      <c r="D3611" t="s">
        <v>6765</v>
      </c>
      <c r="E3611" s="195">
        <v>150.18</v>
      </c>
    </row>
    <row r="3612" spans="1:5">
      <c r="A3612">
        <v>36881</v>
      </c>
      <c r="B3612" t="s">
        <v>10378</v>
      </c>
      <c r="C3612" t="s">
        <v>6764</v>
      </c>
      <c r="D3612" t="s">
        <v>6761</v>
      </c>
      <c r="E3612" s="195">
        <v>134.19999999999999</v>
      </c>
    </row>
    <row r="3613" spans="1:5">
      <c r="A3613">
        <v>36882</v>
      </c>
      <c r="B3613" t="s">
        <v>10379</v>
      </c>
      <c r="C3613" t="s">
        <v>6764</v>
      </c>
      <c r="D3613" t="s">
        <v>6761</v>
      </c>
      <c r="E3613" s="195">
        <v>156.57</v>
      </c>
    </row>
    <row r="3614" spans="1:5">
      <c r="A3614">
        <v>4397</v>
      </c>
      <c r="B3614" t="s">
        <v>10380</v>
      </c>
      <c r="C3614" t="s">
        <v>6764</v>
      </c>
      <c r="D3614" t="s">
        <v>6761</v>
      </c>
      <c r="E3614" s="195">
        <v>243.53</v>
      </c>
    </row>
    <row r="3615" spans="1:5">
      <c r="A3615">
        <v>34754</v>
      </c>
      <c r="B3615" t="s">
        <v>10381</v>
      </c>
      <c r="C3615" t="s">
        <v>6764</v>
      </c>
      <c r="D3615" t="s">
        <v>6761</v>
      </c>
      <c r="E3615" s="195">
        <v>450.94</v>
      </c>
    </row>
    <row r="3616" spans="1:5">
      <c r="A3616">
        <v>25962</v>
      </c>
      <c r="B3616" t="s">
        <v>10382</v>
      </c>
      <c r="C3616" t="s">
        <v>6764</v>
      </c>
      <c r="D3616" t="s">
        <v>6761</v>
      </c>
      <c r="E3616" s="195">
        <v>285.61</v>
      </c>
    </row>
    <row r="3617" spans="1:5">
      <c r="A3617">
        <v>34752</v>
      </c>
      <c r="B3617" t="s">
        <v>10383</v>
      </c>
      <c r="C3617" t="s">
        <v>6764</v>
      </c>
      <c r="D3617" t="s">
        <v>6761</v>
      </c>
      <c r="E3617" s="195">
        <v>502.95</v>
      </c>
    </row>
    <row r="3618" spans="1:5">
      <c r="A3618">
        <v>4751</v>
      </c>
      <c r="B3618" t="s">
        <v>10384</v>
      </c>
      <c r="C3618" t="s">
        <v>6767</v>
      </c>
      <c r="D3618" t="s">
        <v>6761</v>
      </c>
      <c r="E3618" s="195">
        <v>14.98</v>
      </c>
    </row>
    <row r="3619" spans="1:5">
      <c r="A3619">
        <v>41066</v>
      </c>
      <c r="B3619" t="s">
        <v>10385</v>
      </c>
      <c r="C3619" t="s">
        <v>6970</v>
      </c>
      <c r="D3619" t="s">
        <v>6761</v>
      </c>
      <c r="E3619" s="196">
        <v>2655.97</v>
      </c>
    </row>
    <row r="3620" spans="1:5">
      <c r="A3620">
        <v>39604</v>
      </c>
      <c r="B3620" t="s">
        <v>10386</v>
      </c>
      <c r="C3620" t="s">
        <v>6760</v>
      </c>
      <c r="D3620" t="s">
        <v>6761</v>
      </c>
      <c r="E3620" s="195">
        <v>8.83</v>
      </c>
    </row>
    <row r="3621" spans="1:5">
      <c r="A3621">
        <v>39605</v>
      </c>
      <c r="B3621" t="s">
        <v>10387</v>
      </c>
      <c r="C3621" t="s">
        <v>6760</v>
      </c>
      <c r="D3621" t="s">
        <v>6761</v>
      </c>
      <c r="E3621" s="195">
        <v>12.25</v>
      </c>
    </row>
    <row r="3622" spans="1:5">
      <c r="A3622">
        <v>39606</v>
      </c>
      <c r="B3622" t="s">
        <v>10388</v>
      </c>
      <c r="C3622" t="s">
        <v>6760</v>
      </c>
      <c r="D3622" t="s">
        <v>6761</v>
      </c>
      <c r="E3622" s="195">
        <v>15.56</v>
      </c>
    </row>
    <row r="3623" spans="1:5">
      <c r="A3623">
        <v>39607</v>
      </c>
      <c r="B3623" t="s">
        <v>10389</v>
      </c>
      <c r="C3623" t="s">
        <v>6760</v>
      </c>
      <c r="D3623" t="s">
        <v>6761</v>
      </c>
      <c r="E3623" s="195">
        <v>17.850000000000001</v>
      </c>
    </row>
    <row r="3624" spans="1:5">
      <c r="A3624">
        <v>39594</v>
      </c>
      <c r="B3624" t="s">
        <v>10390</v>
      </c>
      <c r="C3624" t="s">
        <v>6760</v>
      </c>
      <c r="D3624" t="s">
        <v>6765</v>
      </c>
      <c r="E3624" s="195">
        <v>169</v>
      </c>
    </row>
    <row r="3625" spans="1:5">
      <c r="A3625">
        <v>39596</v>
      </c>
      <c r="B3625" t="s">
        <v>10391</v>
      </c>
      <c r="C3625" t="s">
        <v>6760</v>
      </c>
      <c r="D3625" t="s">
        <v>6761</v>
      </c>
      <c r="E3625" s="195">
        <v>294.56</v>
      </c>
    </row>
    <row r="3626" spans="1:5">
      <c r="A3626">
        <v>39595</v>
      </c>
      <c r="B3626" t="s">
        <v>10392</v>
      </c>
      <c r="C3626" t="s">
        <v>6760</v>
      </c>
      <c r="D3626" t="s">
        <v>6761</v>
      </c>
      <c r="E3626" s="195">
        <v>247.26</v>
      </c>
    </row>
    <row r="3627" spans="1:5">
      <c r="A3627">
        <v>39597</v>
      </c>
      <c r="B3627" t="s">
        <v>10393</v>
      </c>
      <c r="C3627" t="s">
        <v>6760</v>
      </c>
      <c r="D3627" t="s">
        <v>6761</v>
      </c>
      <c r="E3627" s="195">
        <v>397.22</v>
      </c>
    </row>
    <row r="3628" spans="1:5">
      <c r="A3628">
        <v>20209</v>
      </c>
      <c r="B3628" t="s">
        <v>10394</v>
      </c>
      <c r="C3628" t="s">
        <v>6785</v>
      </c>
      <c r="D3628" t="s">
        <v>6761</v>
      </c>
      <c r="E3628" s="195">
        <v>9.14</v>
      </c>
    </row>
    <row r="3629" spans="1:5">
      <c r="A3629">
        <v>4433</v>
      </c>
      <c r="B3629" t="s">
        <v>10395</v>
      </c>
      <c r="C3629" t="s">
        <v>6785</v>
      </c>
      <c r="D3629" t="s">
        <v>6761</v>
      </c>
      <c r="E3629" s="195">
        <v>6.65</v>
      </c>
    </row>
    <row r="3630" spans="1:5">
      <c r="A3630">
        <v>10731</v>
      </c>
      <c r="B3630" t="s">
        <v>10396</v>
      </c>
      <c r="C3630" t="s">
        <v>6764</v>
      </c>
      <c r="D3630" t="s">
        <v>6765</v>
      </c>
      <c r="E3630" s="195">
        <v>51.54</v>
      </c>
    </row>
    <row r="3631" spans="1:5">
      <c r="A3631">
        <v>4704</v>
      </c>
      <c r="B3631" t="s">
        <v>10397</v>
      </c>
      <c r="C3631" t="s">
        <v>6764</v>
      </c>
      <c r="D3631" t="s">
        <v>6761</v>
      </c>
      <c r="E3631" s="195">
        <v>46.51</v>
      </c>
    </row>
    <row r="3632" spans="1:5">
      <c r="A3632">
        <v>10730</v>
      </c>
      <c r="B3632" t="s">
        <v>10398</v>
      </c>
      <c r="C3632" t="s">
        <v>6764</v>
      </c>
      <c r="D3632" t="s">
        <v>6761</v>
      </c>
      <c r="E3632" s="195">
        <v>49.83</v>
      </c>
    </row>
    <row r="3633" spans="1:5">
      <c r="A3633">
        <v>4729</v>
      </c>
      <c r="B3633" t="s">
        <v>10399</v>
      </c>
      <c r="C3633" t="s">
        <v>6966</v>
      </c>
      <c r="D3633" t="s">
        <v>6761</v>
      </c>
      <c r="E3633" s="195">
        <v>93.42</v>
      </c>
    </row>
    <row r="3634" spans="1:5">
      <c r="A3634">
        <v>4720</v>
      </c>
      <c r="B3634" t="s">
        <v>10400</v>
      </c>
      <c r="C3634" t="s">
        <v>6966</v>
      </c>
      <c r="D3634" t="s">
        <v>6761</v>
      </c>
      <c r="E3634" s="195">
        <v>102.15</v>
      </c>
    </row>
    <row r="3635" spans="1:5">
      <c r="A3635">
        <v>4721</v>
      </c>
      <c r="B3635" t="s">
        <v>10401</v>
      </c>
      <c r="C3635" t="s">
        <v>6966</v>
      </c>
      <c r="D3635" t="s">
        <v>6761</v>
      </c>
      <c r="E3635" s="195">
        <v>80</v>
      </c>
    </row>
    <row r="3636" spans="1:5">
      <c r="A3636">
        <v>4718</v>
      </c>
      <c r="B3636" t="s">
        <v>10402</v>
      </c>
      <c r="C3636" t="s">
        <v>6966</v>
      </c>
      <c r="D3636" t="s">
        <v>6765</v>
      </c>
      <c r="E3636" s="195">
        <v>80</v>
      </c>
    </row>
    <row r="3637" spans="1:5">
      <c r="A3637">
        <v>4722</v>
      </c>
      <c r="B3637" t="s">
        <v>10403</v>
      </c>
      <c r="C3637" t="s">
        <v>6966</v>
      </c>
      <c r="D3637" t="s">
        <v>6761</v>
      </c>
      <c r="E3637" s="195">
        <v>80</v>
      </c>
    </row>
    <row r="3638" spans="1:5">
      <c r="A3638">
        <v>4723</v>
      </c>
      <c r="B3638" t="s">
        <v>10404</v>
      </c>
      <c r="C3638" t="s">
        <v>6966</v>
      </c>
      <c r="D3638" t="s">
        <v>6761</v>
      </c>
      <c r="E3638" s="195">
        <v>87.28</v>
      </c>
    </row>
    <row r="3639" spans="1:5">
      <c r="A3639">
        <v>4727</v>
      </c>
      <c r="B3639" t="s">
        <v>10405</v>
      </c>
      <c r="C3639" t="s">
        <v>6966</v>
      </c>
      <c r="D3639" t="s">
        <v>6761</v>
      </c>
      <c r="E3639" s="195">
        <v>89.7</v>
      </c>
    </row>
    <row r="3640" spans="1:5">
      <c r="A3640">
        <v>4748</v>
      </c>
      <c r="B3640" t="s">
        <v>10406</v>
      </c>
      <c r="C3640" t="s">
        <v>6966</v>
      </c>
      <c r="D3640" t="s">
        <v>6761</v>
      </c>
      <c r="E3640" s="195">
        <v>86.55</v>
      </c>
    </row>
    <row r="3641" spans="1:5">
      <c r="A3641">
        <v>4730</v>
      </c>
      <c r="B3641" t="s">
        <v>10407</v>
      </c>
      <c r="C3641" t="s">
        <v>6966</v>
      </c>
      <c r="D3641" t="s">
        <v>6761</v>
      </c>
      <c r="E3641" s="195">
        <v>83.64</v>
      </c>
    </row>
    <row r="3642" spans="1:5">
      <c r="A3642">
        <v>13186</v>
      </c>
      <c r="B3642" t="s">
        <v>10408</v>
      </c>
      <c r="C3642" t="s">
        <v>6966</v>
      </c>
      <c r="D3642" t="s">
        <v>6768</v>
      </c>
      <c r="E3642" s="195">
        <v>76.459999999999994</v>
      </c>
    </row>
    <row r="3643" spans="1:5">
      <c r="A3643">
        <v>10737</v>
      </c>
      <c r="B3643" t="s">
        <v>10409</v>
      </c>
      <c r="C3643" t="s">
        <v>6764</v>
      </c>
      <c r="D3643" t="s">
        <v>6761</v>
      </c>
      <c r="E3643" s="195">
        <v>161.97</v>
      </c>
    </row>
    <row r="3644" spans="1:5">
      <c r="A3644">
        <v>10734</v>
      </c>
      <c r="B3644" t="s">
        <v>10410</v>
      </c>
      <c r="C3644" t="s">
        <v>6764</v>
      </c>
      <c r="D3644" t="s">
        <v>6761</v>
      </c>
      <c r="E3644" s="195">
        <v>96.35</v>
      </c>
    </row>
    <row r="3645" spans="1:5">
      <c r="A3645">
        <v>4708</v>
      </c>
      <c r="B3645" t="s">
        <v>10411</v>
      </c>
      <c r="C3645" t="s">
        <v>6764</v>
      </c>
      <c r="D3645" t="s">
        <v>6761</v>
      </c>
      <c r="E3645" s="195">
        <v>186.88</v>
      </c>
    </row>
    <row r="3646" spans="1:5">
      <c r="A3646">
        <v>4712</v>
      </c>
      <c r="B3646" t="s">
        <v>10412</v>
      </c>
      <c r="C3646" t="s">
        <v>6764</v>
      </c>
      <c r="D3646" t="s">
        <v>6761</v>
      </c>
      <c r="E3646" s="195">
        <v>91.36</v>
      </c>
    </row>
    <row r="3647" spans="1:5">
      <c r="A3647">
        <v>4710</v>
      </c>
      <c r="B3647" t="s">
        <v>10413</v>
      </c>
      <c r="C3647" t="s">
        <v>6764</v>
      </c>
      <c r="D3647" t="s">
        <v>6761</v>
      </c>
      <c r="E3647" s="195">
        <v>293</v>
      </c>
    </row>
    <row r="3648" spans="1:5">
      <c r="A3648">
        <v>4746</v>
      </c>
      <c r="B3648" t="s">
        <v>10414</v>
      </c>
      <c r="C3648" t="s">
        <v>6966</v>
      </c>
      <c r="D3648" t="s">
        <v>6761</v>
      </c>
      <c r="E3648" s="195">
        <v>77.58</v>
      </c>
    </row>
    <row r="3649" spans="1:5">
      <c r="A3649">
        <v>4750</v>
      </c>
      <c r="B3649" t="s">
        <v>10415</v>
      </c>
      <c r="C3649" t="s">
        <v>6767</v>
      </c>
      <c r="D3649" t="s">
        <v>6765</v>
      </c>
      <c r="E3649" s="195">
        <v>12.85</v>
      </c>
    </row>
    <row r="3650" spans="1:5">
      <c r="A3650">
        <v>41065</v>
      </c>
      <c r="B3650" t="s">
        <v>10416</v>
      </c>
      <c r="C3650" t="s">
        <v>6970</v>
      </c>
      <c r="D3650" t="s">
        <v>6761</v>
      </c>
      <c r="E3650" s="196">
        <v>2277.29</v>
      </c>
    </row>
    <row r="3651" spans="1:5">
      <c r="A3651">
        <v>34747</v>
      </c>
      <c r="B3651" t="s">
        <v>10417</v>
      </c>
      <c r="C3651" t="s">
        <v>6785</v>
      </c>
      <c r="D3651" t="s">
        <v>6768</v>
      </c>
      <c r="E3651" s="195">
        <v>61.4</v>
      </c>
    </row>
    <row r="3652" spans="1:5">
      <c r="A3652">
        <v>4826</v>
      </c>
      <c r="B3652" t="s">
        <v>10418</v>
      </c>
      <c r="C3652" t="s">
        <v>6785</v>
      </c>
      <c r="D3652" t="s">
        <v>6768</v>
      </c>
      <c r="E3652" s="195">
        <v>66.02</v>
      </c>
    </row>
    <row r="3653" spans="1:5">
      <c r="A3653">
        <v>41975</v>
      </c>
      <c r="B3653" t="s">
        <v>10419</v>
      </c>
      <c r="C3653" t="s">
        <v>6764</v>
      </c>
      <c r="D3653" t="s">
        <v>6768</v>
      </c>
      <c r="E3653" s="195">
        <v>70.430000000000007</v>
      </c>
    </row>
    <row r="3654" spans="1:5">
      <c r="A3654">
        <v>4825</v>
      </c>
      <c r="B3654" t="s">
        <v>10420</v>
      </c>
      <c r="C3654" t="s">
        <v>6785</v>
      </c>
      <c r="D3654" t="s">
        <v>6768</v>
      </c>
      <c r="E3654" s="195">
        <v>91.38</v>
      </c>
    </row>
    <row r="3655" spans="1:5">
      <c r="A3655">
        <v>34744</v>
      </c>
      <c r="B3655" t="s">
        <v>10421</v>
      </c>
      <c r="C3655" t="s">
        <v>6764</v>
      </c>
      <c r="D3655" t="s">
        <v>6768</v>
      </c>
      <c r="E3655" s="195">
        <v>27.9</v>
      </c>
    </row>
    <row r="3656" spans="1:5">
      <c r="A3656">
        <v>39430</v>
      </c>
      <c r="B3656" t="s">
        <v>10422</v>
      </c>
      <c r="C3656" t="s">
        <v>6760</v>
      </c>
      <c r="D3656" t="s">
        <v>6761</v>
      </c>
      <c r="E3656" s="195">
        <v>1.42</v>
      </c>
    </row>
    <row r="3657" spans="1:5">
      <c r="A3657">
        <v>39573</v>
      </c>
      <c r="B3657" t="s">
        <v>10423</v>
      </c>
      <c r="C3657" t="s">
        <v>6760</v>
      </c>
      <c r="D3657" t="s">
        <v>6761</v>
      </c>
      <c r="E3657" s="195">
        <v>1.39</v>
      </c>
    </row>
    <row r="3658" spans="1:5">
      <c r="A3658">
        <v>38410</v>
      </c>
      <c r="B3658" t="s">
        <v>10424</v>
      </c>
      <c r="C3658" t="s">
        <v>6760</v>
      </c>
      <c r="D3658" t="s">
        <v>6761</v>
      </c>
      <c r="E3658" s="196">
        <v>11356.34</v>
      </c>
    </row>
    <row r="3659" spans="1:5">
      <c r="A3659">
        <v>41596</v>
      </c>
      <c r="B3659" t="s">
        <v>10425</v>
      </c>
      <c r="C3659" t="s">
        <v>6790</v>
      </c>
      <c r="D3659" t="s">
        <v>6761</v>
      </c>
      <c r="E3659" s="195">
        <v>6.84</v>
      </c>
    </row>
    <row r="3660" spans="1:5">
      <c r="A3660">
        <v>41598</v>
      </c>
      <c r="B3660" t="s">
        <v>10426</v>
      </c>
      <c r="C3660" t="s">
        <v>6790</v>
      </c>
      <c r="D3660" t="s">
        <v>6761</v>
      </c>
      <c r="E3660" s="195">
        <v>6.84</v>
      </c>
    </row>
    <row r="3661" spans="1:5">
      <c r="A3661">
        <v>41594</v>
      </c>
      <c r="B3661" t="s">
        <v>10427</v>
      </c>
      <c r="C3661" t="s">
        <v>6790</v>
      </c>
      <c r="D3661" t="s">
        <v>6761</v>
      </c>
      <c r="E3661" s="195">
        <v>6.94</v>
      </c>
    </row>
    <row r="3662" spans="1:5">
      <c r="A3662">
        <v>4765</v>
      </c>
      <c r="B3662" t="s">
        <v>10428</v>
      </c>
      <c r="C3662" t="s">
        <v>6785</v>
      </c>
      <c r="D3662" t="s">
        <v>6761</v>
      </c>
      <c r="E3662" s="195">
        <v>78.94</v>
      </c>
    </row>
    <row r="3663" spans="1:5">
      <c r="A3663">
        <v>10963</v>
      </c>
      <c r="B3663" t="s">
        <v>10429</v>
      </c>
      <c r="C3663" t="s">
        <v>6785</v>
      </c>
      <c r="D3663" t="s">
        <v>6761</v>
      </c>
      <c r="E3663" s="195">
        <v>215.56</v>
      </c>
    </row>
    <row r="3664" spans="1:5">
      <c r="A3664">
        <v>34742</v>
      </c>
      <c r="B3664" t="s">
        <v>10430</v>
      </c>
      <c r="C3664" t="s">
        <v>6790</v>
      </c>
      <c r="D3664" t="s">
        <v>6761</v>
      </c>
      <c r="E3664" s="195">
        <v>6.27</v>
      </c>
    </row>
    <row r="3665" spans="1:5">
      <c r="A3665">
        <v>4773</v>
      </c>
      <c r="B3665" t="s">
        <v>10431</v>
      </c>
      <c r="C3665" t="s">
        <v>6785</v>
      </c>
      <c r="D3665" t="s">
        <v>6761</v>
      </c>
      <c r="E3665" s="195">
        <v>272.10000000000002</v>
      </c>
    </row>
    <row r="3666" spans="1:5">
      <c r="A3666">
        <v>4774</v>
      </c>
      <c r="B3666" t="s">
        <v>10432</v>
      </c>
      <c r="C3666" t="s">
        <v>6790</v>
      </c>
      <c r="D3666" t="s">
        <v>6761</v>
      </c>
      <c r="E3666" s="195">
        <v>6.29</v>
      </c>
    </row>
    <row r="3667" spans="1:5">
      <c r="A3667">
        <v>43663</v>
      </c>
      <c r="B3667" t="s">
        <v>10433</v>
      </c>
      <c r="C3667" t="s">
        <v>6790</v>
      </c>
      <c r="D3667" t="s">
        <v>6761</v>
      </c>
      <c r="E3667" s="195">
        <v>5.72</v>
      </c>
    </row>
    <row r="3668" spans="1:5">
      <c r="A3668">
        <v>4766</v>
      </c>
      <c r="B3668" t="s">
        <v>10434</v>
      </c>
      <c r="C3668" t="s">
        <v>6790</v>
      </c>
      <c r="D3668" t="s">
        <v>6761</v>
      </c>
      <c r="E3668" s="195">
        <v>5.39</v>
      </c>
    </row>
    <row r="3669" spans="1:5">
      <c r="A3669">
        <v>43664</v>
      </c>
      <c r="B3669" t="s">
        <v>10435</v>
      </c>
      <c r="C3669" t="s">
        <v>6790</v>
      </c>
      <c r="D3669" t="s">
        <v>6761</v>
      </c>
      <c r="E3669" s="195">
        <v>5.75</v>
      </c>
    </row>
    <row r="3670" spans="1:5">
      <c r="A3670">
        <v>43082</v>
      </c>
      <c r="B3670" t="s">
        <v>10436</v>
      </c>
      <c r="C3670" t="s">
        <v>6790</v>
      </c>
      <c r="D3670" t="s">
        <v>6765</v>
      </c>
      <c r="E3670" s="195">
        <v>6.27</v>
      </c>
    </row>
    <row r="3671" spans="1:5">
      <c r="A3671">
        <v>40313</v>
      </c>
      <c r="B3671" t="s">
        <v>10437</v>
      </c>
      <c r="C3671" t="s">
        <v>6790</v>
      </c>
      <c r="D3671" t="s">
        <v>6765</v>
      </c>
      <c r="E3671" s="195">
        <v>6.27</v>
      </c>
    </row>
    <row r="3672" spans="1:5">
      <c r="A3672">
        <v>13340</v>
      </c>
      <c r="B3672" t="s">
        <v>10438</v>
      </c>
      <c r="C3672" t="s">
        <v>6785</v>
      </c>
      <c r="D3672" t="s">
        <v>6761</v>
      </c>
      <c r="E3672" s="195">
        <v>26.6</v>
      </c>
    </row>
    <row r="3673" spans="1:5">
      <c r="A3673">
        <v>10965</v>
      </c>
      <c r="B3673" t="s">
        <v>10439</v>
      </c>
      <c r="C3673" t="s">
        <v>6785</v>
      </c>
      <c r="D3673" t="s">
        <v>6761</v>
      </c>
      <c r="E3673" s="195">
        <v>56.74</v>
      </c>
    </row>
    <row r="3674" spans="1:5">
      <c r="A3674">
        <v>43665</v>
      </c>
      <c r="B3674" t="s">
        <v>10439</v>
      </c>
      <c r="C3674" t="s">
        <v>6790</v>
      </c>
      <c r="D3674" t="s">
        <v>6761</v>
      </c>
      <c r="E3674" s="195">
        <v>5.39</v>
      </c>
    </row>
    <row r="3675" spans="1:5">
      <c r="A3675">
        <v>10966</v>
      </c>
      <c r="B3675" t="s">
        <v>10440</v>
      </c>
      <c r="C3675" t="s">
        <v>6790</v>
      </c>
      <c r="D3675" t="s">
        <v>6761</v>
      </c>
      <c r="E3675" s="195">
        <v>5.72</v>
      </c>
    </row>
    <row r="3676" spans="1:5">
      <c r="A3676">
        <v>43666</v>
      </c>
      <c r="B3676" t="s">
        <v>10441</v>
      </c>
      <c r="C3676" t="s">
        <v>7284</v>
      </c>
      <c r="D3676" t="s">
        <v>6761</v>
      </c>
      <c r="E3676" s="195">
        <v>5.72</v>
      </c>
    </row>
    <row r="3677" spans="1:5">
      <c r="A3677">
        <v>40537</v>
      </c>
      <c r="B3677" t="s">
        <v>10442</v>
      </c>
      <c r="C3677" t="s">
        <v>6790</v>
      </c>
      <c r="D3677" t="s">
        <v>6761</v>
      </c>
      <c r="E3677" s="195">
        <v>6.93</v>
      </c>
    </row>
    <row r="3678" spans="1:5">
      <c r="A3678">
        <v>40536</v>
      </c>
      <c r="B3678" t="s">
        <v>10443</v>
      </c>
      <c r="C3678" t="s">
        <v>6790</v>
      </c>
      <c r="D3678" t="s">
        <v>6761</v>
      </c>
      <c r="E3678" s="195">
        <v>6.93</v>
      </c>
    </row>
    <row r="3679" spans="1:5">
      <c r="A3679">
        <v>43083</v>
      </c>
      <c r="B3679" t="s">
        <v>10444</v>
      </c>
      <c r="C3679" t="s">
        <v>6790</v>
      </c>
      <c r="D3679" t="s">
        <v>6761</v>
      </c>
      <c r="E3679" s="195">
        <v>5.43</v>
      </c>
    </row>
    <row r="3680" spans="1:5">
      <c r="A3680">
        <v>40535</v>
      </c>
      <c r="B3680" t="s">
        <v>10445</v>
      </c>
      <c r="C3680" t="s">
        <v>6790</v>
      </c>
      <c r="D3680" t="s">
        <v>6761</v>
      </c>
      <c r="E3680" s="195">
        <v>5.43</v>
      </c>
    </row>
    <row r="3681" spans="1:5">
      <c r="A3681">
        <v>39427</v>
      </c>
      <c r="B3681" t="s">
        <v>10446</v>
      </c>
      <c r="C3681" t="s">
        <v>6785</v>
      </c>
      <c r="D3681" t="s">
        <v>6761</v>
      </c>
      <c r="E3681" s="195">
        <v>3.77</v>
      </c>
    </row>
    <row r="3682" spans="1:5">
      <c r="A3682">
        <v>39424</v>
      </c>
      <c r="B3682" t="s">
        <v>10447</v>
      </c>
      <c r="C3682" t="s">
        <v>6785</v>
      </c>
      <c r="D3682" t="s">
        <v>6761</v>
      </c>
      <c r="E3682" s="195">
        <v>2.2400000000000002</v>
      </c>
    </row>
    <row r="3683" spans="1:5">
      <c r="A3683">
        <v>39425</v>
      </c>
      <c r="B3683" t="s">
        <v>10448</v>
      </c>
      <c r="C3683" t="s">
        <v>6785</v>
      </c>
      <c r="D3683" t="s">
        <v>6761</v>
      </c>
      <c r="E3683" s="195">
        <v>2.21</v>
      </c>
    </row>
    <row r="3684" spans="1:5">
      <c r="A3684">
        <v>40664</v>
      </c>
      <c r="B3684" t="s">
        <v>10449</v>
      </c>
      <c r="C3684" t="s">
        <v>6790</v>
      </c>
      <c r="D3684" t="s">
        <v>6761</v>
      </c>
      <c r="E3684" s="195">
        <v>11.14</v>
      </c>
    </row>
    <row r="3685" spans="1:5">
      <c r="A3685">
        <v>34360</v>
      </c>
      <c r="B3685" t="s">
        <v>10450</v>
      </c>
      <c r="C3685" t="s">
        <v>6790</v>
      </c>
      <c r="D3685" t="s">
        <v>6768</v>
      </c>
      <c r="E3685" s="195">
        <v>27.47</v>
      </c>
    </row>
    <row r="3686" spans="1:5">
      <c r="A3686">
        <v>20259</v>
      </c>
      <c r="B3686" t="s">
        <v>10451</v>
      </c>
      <c r="C3686" t="s">
        <v>6785</v>
      </c>
      <c r="D3686" t="s">
        <v>6768</v>
      </c>
      <c r="E3686" s="195">
        <v>8.8000000000000007</v>
      </c>
    </row>
    <row r="3687" spans="1:5">
      <c r="A3687">
        <v>14077</v>
      </c>
      <c r="B3687" t="s">
        <v>10452</v>
      </c>
      <c r="C3687" t="s">
        <v>6785</v>
      </c>
      <c r="D3687" t="s">
        <v>6768</v>
      </c>
      <c r="E3687" s="195">
        <v>134.69</v>
      </c>
    </row>
    <row r="3688" spans="1:5">
      <c r="A3688">
        <v>3678</v>
      </c>
      <c r="B3688" t="s">
        <v>10453</v>
      </c>
      <c r="C3688" t="s">
        <v>6785</v>
      </c>
      <c r="D3688" t="s">
        <v>6768</v>
      </c>
      <c r="E3688" s="195">
        <v>60.88</v>
      </c>
    </row>
    <row r="3689" spans="1:5">
      <c r="A3689">
        <v>39418</v>
      </c>
      <c r="B3689" t="s">
        <v>10454</v>
      </c>
      <c r="C3689" t="s">
        <v>6785</v>
      </c>
      <c r="D3689" t="s">
        <v>6761</v>
      </c>
      <c r="E3689" s="195">
        <v>4.2</v>
      </c>
    </row>
    <row r="3690" spans="1:5">
      <c r="A3690">
        <v>39419</v>
      </c>
      <c r="B3690" t="s">
        <v>10455</v>
      </c>
      <c r="C3690" t="s">
        <v>6785</v>
      </c>
      <c r="D3690" t="s">
        <v>6761</v>
      </c>
      <c r="E3690" s="195">
        <v>5.12</v>
      </c>
    </row>
    <row r="3691" spans="1:5">
      <c r="A3691">
        <v>39420</v>
      </c>
      <c r="B3691" t="s">
        <v>10456</v>
      </c>
      <c r="C3691" t="s">
        <v>6785</v>
      </c>
      <c r="D3691" t="s">
        <v>6761</v>
      </c>
      <c r="E3691" s="195">
        <v>5.65</v>
      </c>
    </row>
    <row r="3692" spans="1:5">
      <c r="A3692">
        <v>39571</v>
      </c>
      <c r="B3692" t="s">
        <v>10457</v>
      </c>
      <c r="C3692" t="s">
        <v>6785</v>
      </c>
      <c r="D3692" t="s">
        <v>6761</v>
      </c>
      <c r="E3692" s="195">
        <v>3.41</v>
      </c>
    </row>
    <row r="3693" spans="1:5">
      <c r="A3693">
        <v>39421</v>
      </c>
      <c r="B3693" t="s">
        <v>10458</v>
      </c>
      <c r="C3693" t="s">
        <v>6785</v>
      </c>
      <c r="D3693" t="s">
        <v>6761</v>
      </c>
      <c r="E3693" s="195">
        <v>4.97</v>
      </c>
    </row>
    <row r="3694" spans="1:5">
      <c r="A3694">
        <v>39422</v>
      </c>
      <c r="B3694" t="s">
        <v>10459</v>
      </c>
      <c r="C3694" t="s">
        <v>6785</v>
      </c>
      <c r="D3694" t="s">
        <v>6765</v>
      </c>
      <c r="E3694" s="195">
        <v>5.81</v>
      </c>
    </row>
    <row r="3695" spans="1:5">
      <c r="A3695">
        <v>39423</v>
      </c>
      <c r="B3695" t="s">
        <v>10460</v>
      </c>
      <c r="C3695" t="s">
        <v>6785</v>
      </c>
      <c r="D3695" t="s">
        <v>6761</v>
      </c>
      <c r="E3695" s="195">
        <v>6.74</v>
      </c>
    </row>
    <row r="3696" spans="1:5">
      <c r="A3696">
        <v>39426</v>
      </c>
      <c r="B3696" t="s">
        <v>10461</v>
      </c>
      <c r="C3696" t="s">
        <v>6785</v>
      </c>
      <c r="D3696" t="s">
        <v>6761</v>
      </c>
      <c r="E3696" s="195">
        <v>15.16</v>
      </c>
    </row>
    <row r="3697" spans="1:5">
      <c r="A3697">
        <v>39429</v>
      </c>
      <c r="B3697" t="s">
        <v>10462</v>
      </c>
      <c r="C3697" t="s">
        <v>6785</v>
      </c>
      <c r="D3697" t="s">
        <v>6761</v>
      </c>
      <c r="E3697" s="195">
        <v>4.78</v>
      </c>
    </row>
    <row r="3698" spans="1:5">
      <c r="A3698">
        <v>39428</v>
      </c>
      <c r="B3698" t="s">
        <v>10463</v>
      </c>
      <c r="C3698" t="s">
        <v>6785</v>
      </c>
      <c r="D3698" t="s">
        <v>6761</v>
      </c>
      <c r="E3698" s="195">
        <v>3.65</v>
      </c>
    </row>
    <row r="3699" spans="1:5">
      <c r="A3699">
        <v>39572</v>
      </c>
      <c r="B3699" t="s">
        <v>10464</v>
      </c>
      <c r="C3699" t="s">
        <v>6785</v>
      </c>
      <c r="D3699" t="s">
        <v>6761</v>
      </c>
      <c r="E3699" s="195">
        <v>3.16</v>
      </c>
    </row>
    <row r="3700" spans="1:5">
      <c r="A3700">
        <v>39570</v>
      </c>
      <c r="B3700" t="s">
        <v>10465</v>
      </c>
      <c r="C3700" t="s">
        <v>6785</v>
      </c>
      <c r="D3700" t="s">
        <v>6761</v>
      </c>
      <c r="E3700" s="195">
        <v>3.35</v>
      </c>
    </row>
    <row r="3701" spans="1:5">
      <c r="A3701">
        <v>39569</v>
      </c>
      <c r="B3701" t="s">
        <v>10466</v>
      </c>
      <c r="C3701" t="s">
        <v>6785</v>
      </c>
      <c r="D3701" t="s">
        <v>6761</v>
      </c>
      <c r="E3701" s="195">
        <v>3.31</v>
      </c>
    </row>
    <row r="3702" spans="1:5">
      <c r="A3702">
        <v>11552</v>
      </c>
      <c r="B3702" t="s">
        <v>10467</v>
      </c>
      <c r="C3702" t="s">
        <v>6785</v>
      </c>
      <c r="D3702" t="s">
        <v>6761</v>
      </c>
      <c r="E3702" s="195">
        <v>8.92</v>
      </c>
    </row>
    <row r="3703" spans="1:5">
      <c r="A3703">
        <v>40598</v>
      </c>
      <c r="B3703" t="s">
        <v>10468</v>
      </c>
      <c r="C3703" t="s">
        <v>6790</v>
      </c>
      <c r="D3703" t="s">
        <v>6761</v>
      </c>
      <c r="E3703" s="195">
        <v>5.29</v>
      </c>
    </row>
    <row r="3704" spans="1:5">
      <c r="A3704">
        <v>39029</v>
      </c>
      <c r="B3704" t="s">
        <v>10469</v>
      </c>
      <c r="C3704" t="s">
        <v>6785</v>
      </c>
      <c r="D3704" t="s">
        <v>6761</v>
      </c>
      <c r="E3704" s="195">
        <v>10.7</v>
      </c>
    </row>
    <row r="3705" spans="1:5">
      <c r="A3705">
        <v>39028</v>
      </c>
      <c r="B3705" t="s">
        <v>10470</v>
      </c>
      <c r="C3705" t="s">
        <v>6785</v>
      </c>
      <c r="D3705" t="s">
        <v>6761</v>
      </c>
      <c r="E3705" s="195">
        <v>6.23</v>
      </c>
    </row>
    <row r="3706" spans="1:5">
      <c r="A3706">
        <v>39328</v>
      </c>
      <c r="B3706" t="s">
        <v>10471</v>
      </c>
      <c r="C3706" t="s">
        <v>6785</v>
      </c>
      <c r="D3706" t="s">
        <v>6761</v>
      </c>
      <c r="E3706" s="195">
        <v>3.42</v>
      </c>
    </row>
    <row r="3707" spans="1:5">
      <c r="A3707">
        <v>38541</v>
      </c>
      <c r="B3707" t="s">
        <v>10472</v>
      </c>
      <c r="C3707" t="s">
        <v>6760</v>
      </c>
      <c r="D3707" t="s">
        <v>6768</v>
      </c>
      <c r="E3707" s="196">
        <v>2030106.47</v>
      </c>
    </row>
    <row r="3708" spans="1:5">
      <c r="A3708">
        <v>38542</v>
      </c>
      <c r="B3708" t="s">
        <v>10473</v>
      </c>
      <c r="C3708" t="s">
        <v>6760</v>
      </c>
      <c r="D3708" t="s">
        <v>6768</v>
      </c>
      <c r="E3708" s="196">
        <v>3156733.92</v>
      </c>
    </row>
    <row r="3709" spans="1:5">
      <c r="A3709">
        <v>38543</v>
      </c>
      <c r="B3709" t="s">
        <v>10474</v>
      </c>
      <c r="C3709" t="s">
        <v>6760</v>
      </c>
      <c r="D3709" t="s">
        <v>6768</v>
      </c>
      <c r="E3709" s="196">
        <v>772855.57</v>
      </c>
    </row>
    <row r="3710" spans="1:5">
      <c r="A3710">
        <v>40406</v>
      </c>
      <c r="B3710" t="s">
        <v>10475</v>
      </c>
      <c r="C3710" t="s">
        <v>6760</v>
      </c>
      <c r="D3710" t="s">
        <v>6761</v>
      </c>
      <c r="E3710" s="196">
        <v>52592.21</v>
      </c>
    </row>
    <row r="3711" spans="1:5">
      <c r="A3711">
        <v>40789</v>
      </c>
      <c r="B3711" t="s">
        <v>10476</v>
      </c>
      <c r="C3711" t="s">
        <v>6760</v>
      </c>
      <c r="D3711" t="s">
        <v>6761</v>
      </c>
      <c r="E3711" s="196">
        <v>7579.07</v>
      </c>
    </row>
    <row r="3712" spans="1:5">
      <c r="A3712">
        <v>40791</v>
      </c>
      <c r="B3712" t="s">
        <v>10477</v>
      </c>
      <c r="C3712" t="s">
        <v>6760</v>
      </c>
      <c r="D3712" t="s">
        <v>6761</v>
      </c>
      <c r="E3712" s="196">
        <v>23725.81</v>
      </c>
    </row>
    <row r="3713" spans="1:5">
      <c r="A3713">
        <v>11651</v>
      </c>
      <c r="B3713" t="s">
        <v>10478</v>
      </c>
      <c r="C3713" t="s">
        <v>6760</v>
      </c>
      <c r="D3713" t="s">
        <v>6761</v>
      </c>
      <c r="E3713" s="196">
        <v>12975.98</v>
      </c>
    </row>
    <row r="3714" spans="1:5">
      <c r="A3714">
        <v>42002</v>
      </c>
      <c r="B3714" t="s">
        <v>10479</v>
      </c>
      <c r="C3714" t="s">
        <v>6760</v>
      </c>
      <c r="D3714" t="s">
        <v>6768</v>
      </c>
      <c r="E3714" s="196">
        <v>661931.74</v>
      </c>
    </row>
    <row r="3715" spans="1:5">
      <c r="A3715">
        <v>40435</v>
      </c>
      <c r="B3715" t="s">
        <v>10480</v>
      </c>
      <c r="C3715" t="s">
        <v>6760</v>
      </c>
      <c r="D3715" t="s">
        <v>6768</v>
      </c>
      <c r="E3715" s="196">
        <v>423982.02</v>
      </c>
    </row>
    <row r="3716" spans="1:5">
      <c r="A3716">
        <v>39012</v>
      </c>
      <c r="B3716" t="s">
        <v>10481</v>
      </c>
      <c r="C3716" t="s">
        <v>6760</v>
      </c>
      <c r="D3716" t="s">
        <v>6768</v>
      </c>
      <c r="E3716" s="196">
        <v>442366.63</v>
      </c>
    </row>
    <row r="3717" spans="1:5">
      <c r="A3717">
        <v>13617</v>
      </c>
      <c r="B3717" t="s">
        <v>10482</v>
      </c>
      <c r="C3717" t="s">
        <v>6760</v>
      </c>
      <c r="D3717" t="s">
        <v>6761</v>
      </c>
      <c r="E3717" s="196">
        <v>49417.59</v>
      </c>
    </row>
    <row r="3718" spans="1:5">
      <c r="A3718">
        <v>5327</v>
      </c>
      <c r="B3718" t="s">
        <v>10483</v>
      </c>
      <c r="C3718" t="s">
        <v>6790</v>
      </c>
      <c r="D3718" t="s">
        <v>6761</v>
      </c>
      <c r="E3718" s="195">
        <v>26.78</v>
      </c>
    </row>
    <row r="3719" spans="1:5">
      <c r="A3719">
        <v>35274</v>
      </c>
      <c r="B3719" t="s">
        <v>10484</v>
      </c>
      <c r="C3719" t="s">
        <v>6785</v>
      </c>
      <c r="D3719" t="s">
        <v>6761</v>
      </c>
      <c r="E3719" s="195">
        <v>20.46</v>
      </c>
    </row>
    <row r="3720" spans="1:5">
      <c r="A3720">
        <v>35275</v>
      </c>
      <c r="B3720" t="s">
        <v>10485</v>
      </c>
      <c r="C3720" t="s">
        <v>6785</v>
      </c>
      <c r="D3720" t="s">
        <v>6761</v>
      </c>
      <c r="E3720" s="195">
        <v>43.71</v>
      </c>
    </row>
    <row r="3721" spans="1:5">
      <c r="A3721">
        <v>35276</v>
      </c>
      <c r="B3721" t="s">
        <v>10486</v>
      </c>
      <c r="C3721" t="s">
        <v>6785</v>
      </c>
      <c r="D3721" t="s">
        <v>6761</v>
      </c>
      <c r="E3721" s="195">
        <v>71.47</v>
      </c>
    </row>
    <row r="3722" spans="1:5">
      <c r="A3722">
        <v>38386</v>
      </c>
      <c r="B3722" t="s">
        <v>10487</v>
      </c>
      <c r="C3722" t="s">
        <v>6760</v>
      </c>
      <c r="D3722" t="s">
        <v>6761</v>
      </c>
      <c r="E3722" s="195">
        <v>4.04</v>
      </c>
    </row>
    <row r="3723" spans="1:5">
      <c r="A3723">
        <v>11091</v>
      </c>
      <c r="B3723" t="s">
        <v>10488</v>
      </c>
      <c r="C3723" t="s">
        <v>6760</v>
      </c>
      <c r="D3723" t="s">
        <v>6761</v>
      </c>
      <c r="E3723" s="195">
        <v>1.01</v>
      </c>
    </row>
    <row r="3724" spans="1:5">
      <c r="A3724">
        <v>37586</v>
      </c>
      <c r="B3724" t="s">
        <v>10489</v>
      </c>
      <c r="C3724" t="s">
        <v>9066</v>
      </c>
      <c r="D3724" t="s">
        <v>6768</v>
      </c>
      <c r="E3724" s="195">
        <v>32.42</v>
      </c>
    </row>
    <row r="3725" spans="1:5">
      <c r="A3725">
        <v>37395</v>
      </c>
      <c r="B3725" t="s">
        <v>10490</v>
      </c>
      <c r="C3725" t="s">
        <v>9066</v>
      </c>
      <c r="D3725" t="s">
        <v>6768</v>
      </c>
      <c r="E3725" s="195">
        <v>27.87</v>
      </c>
    </row>
    <row r="3726" spans="1:5">
      <c r="A3726">
        <v>14147</v>
      </c>
      <c r="B3726" t="s">
        <v>10491</v>
      </c>
      <c r="C3726" t="s">
        <v>9066</v>
      </c>
      <c r="D3726" t="s">
        <v>6768</v>
      </c>
      <c r="E3726" s="195">
        <v>36.97</v>
      </c>
    </row>
    <row r="3727" spans="1:5">
      <c r="A3727">
        <v>37396</v>
      </c>
      <c r="B3727" t="s">
        <v>10492</v>
      </c>
      <c r="C3727" t="s">
        <v>9066</v>
      </c>
      <c r="D3727" t="s">
        <v>6768</v>
      </c>
      <c r="E3727" s="195">
        <v>22.81</v>
      </c>
    </row>
    <row r="3728" spans="1:5">
      <c r="A3728">
        <v>37397</v>
      </c>
      <c r="B3728" t="s">
        <v>10493</v>
      </c>
      <c r="C3728" t="s">
        <v>9066</v>
      </c>
      <c r="D3728" t="s">
        <v>6768</v>
      </c>
      <c r="E3728" s="195">
        <v>23.89</v>
      </c>
    </row>
    <row r="3729" spans="1:5">
      <c r="A3729">
        <v>11559</v>
      </c>
      <c r="B3729" t="s">
        <v>10494</v>
      </c>
      <c r="C3729" t="s">
        <v>6760</v>
      </c>
      <c r="D3729" t="s">
        <v>6761</v>
      </c>
      <c r="E3729" s="195">
        <v>4.0999999999999996</v>
      </c>
    </row>
    <row r="3730" spans="1:5">
      <c r="A3730">
        <v>444</v>
      </c>
      <c r="B3730" t="s">
        <v>10495</v>
      </c>
      <c r="C3730" t="s">
        <v>6760</v>
      </c>
      <c r="D3730" t="s">
        <v>6761</v>
      </c>
      <c r="E3730" s="195">
        <v>19.170000000000002</v>
      </c>
    </row>
    <row r="3731" spans="1:5">
      <c r="A3731">
        <v>445</v>
      </c>
      <c r="B3731" t="s">
        <v>10496</v>
      </c>
      <c r="C3731" t="s">
        <v>6760</v>
      </c>
      <c r="D3731" t="s">
        <v>6761</v>
      </c>
      <c r="E3731" s="195">
        <v>26.24</v>
      </c>
    </row>
    <row r="3732" spans="1:5">
      <c r="A3732">
        <v>4783</v>
      </c>
      <c r="B3732" t="s">
        <v>10497</v>
      </c>
      <c r="C3732" t="s">
        <v>6767</v>
      </c>
      <c r="D3732" t="s">
        <v>6765</v>
      </c>
      <c r="E3732" s="195">
        <v>12.85</v>
      </c>
    </row>
    <row r="3733" spans="1:5">
      <c r="A3733">
        <v>41079</v>
      </c>
      <c r="B3733" t="s">
        <v>10498</v>
      </c>
      <c r="C3733" t="s">
        <v>6970</v>
      </c>
      <c r="D3733" t="s">
        <v>6761</v>
      </c>
      <c r="E3733" s="196">
        <v>2277.29</v>
      </c>
    </row>
    <row r="3734" spans="1:5">
      <c r="A3734">
        <v>12874</v>
      </c>
      <c r="B3734" t="s">
        <v>10499</v>
      </c>
      <c r="C3734" t="s">
        <v>6767</v>
      </c>
      <c r="D3734" t="s">
        <v>6761</v>
      </c>
      <c r="E3734" s="195">
        <v>14.81</v>
      </c>
    </row>
    <row r="3735" spans="1:5">
      <c r="A3735">
        <v>41082</v>
      </c>
      <c r="B3735" t="s">
        <v>10500</v>
      </c>
      <c r="C3735" t="s">
        <v>6970</v>
      </c>
      <c r="D3735" t="s">
        <v>6761</v>
      </c>
      <c r="E3735" s="196">
        <v>2625.2</v>
      </c>
    </row>
    <row r="3736" spans="1:5">
      <c r="A3736">
        <v>4785</v>
      </c>
      <c r="B3736" t="s">
        <v>10501</v>
      </c>
      <c r="C3736" t="s">
        <v>6767</v>
      </c>
      <c r="D3736" t="s">
        <v>6761</v>
      </c>
      <c r="E3736" s="195">
        <v>13.81</v>
      </c>
    </row>
    <row r="3737" spans="1:5">
      <c r="A3737">
        <v>41081</v>
      </c>
      <c r="B3737" t="s">
        <v>10502</v>
      </c>
      <c r="C3737" t="s">
        <v>6970</v>
      </c>
      <c r="D3737" t="s">
        <v>6761</v>
      </c>
      <c r="E3737" s="196">
        <v>2449.46</v>
      </c>
    </row>
    <row r="3738" spans="1:5">
      <c r="A3738">
        <v>4801</v>
      </c>
      <c r="B3738" t="s">
        <v>10503</v>
      </c>
      <c r="C3738" t="s">
        <v>6764</v>
      </c>
      <c r="D3738" t="s">
        <v>6761</v>
      </c>
      <c r="E3738" s="195">
        <v>50.56</v>
      </c>
    </row>
    <row r="3739" spans="1:5">
      <c r="A3739">
        <v>4794</v>
      </c>
      <c r="B3739" t="s">
        <v>10504</v>
      </c>
      <c r="C3739" t="s">
        <v>6764</v>
      </c>
      <c r="D3739" t="s">
        <v>6761</v>
      </c>
      <c r="E3739" s="195">
        <v>230.29</v>
      </c>
    </row>
    <row r="3740" spans="1:5">
      <c r="A3740">
        <v>4796</v>
      </c>
      <c r="B3740" t="s">
        <v>10505</v>
      </c>
      <c r="C3740" t="s">
        <v>6764</v>
      </c>
      <c r="D3740" t="s">
        <v>6761</v>
      </c>
      <c r="E3740" s="195">
        <v>139.88</v>
      </c>
    </row>
    <row r="3741" spans="1:5">
      <c r="A3741">
        <v>4800</v>
      </c>
      <c r="B3741" t="s">
        <v>10506</v>
      </c>
      <c r="C3741" t="s">
        <v>6764</v>
      </c>
      <c r="D3741" t="s">
        <v>6761</v>
      </c>
      <c r="E3741" s="195">
        <v>38.46</v>
      </c>
    </row>
    <row r="3742" spans="1:5">
      <c r="A3742">
        <v>4795</v>
      </c>
      <c r="B3742" t="s">
        <v>10507</v>
      </c>
      <c r="C3742" t="s">
        <v>6764</v>
      </c>
      <c r="D3742" t="s">
        <v>6761</v>
      </c>
      <c r="E3742" s="195">
        <v>224.18</v>
      </c>
    </row>
    <row r="3743" spans="1:5">
      <c r="A3743">
        <v>39694</v>
      </c>
      <c r="B3743" t="s">
        <v>10508</v>
      </c>
      <c r="C3743" t="s">
        <v>6764</v>
      </c>
      <c r="D3743" t="s">
        <v>6761</v>
      </c>
      <c r="E3743" s="195">
        <v>202.61</v>
      </c>
    </row>
    <row r="3744" spans="1:5">
      <c r="A3744">
        <v>1292</v>
      </c>
      <c r="B3744" t="s">
        <v>10509</v>
      </c>
      <c r="C3744" t="s">
        <v>6764</v>
      </c>
      <c r="D3744" t="s">
        <v>6761</v>
      </c>
      <c r="E3744" s="195">
        <v>32.409999999999997</v>
      </c>
    </row>
    <row r="3745" spans="1:5">
      <c r="A3745">
        <v>1287</v>
      </c>
      <c r="B3745" t="s">
        <v>10510</v>
      </c>
      <c r="C3745" t="s">
        <v>6764</v>
      </c>
      <c r="D3745" t="s">
        <v>6765</v>
      </c>
      <c r="E3745" s="195">
        <v>15.9</v>
      </c>
    </row>
    <row r="3746" spans="1:5">
      <c r="A3746">
        <v>1297</v>
      </c>
      <c r="B3746" t="s">
        <v>10511</v>
      </c>
      <c r="C3746" t="s">
        <v>6764</v>
      </c>
      <c r="D3746" t="s">
        <v>6761</v>
      </c>
      <c r="E3746" s="195">
        <v>13.19</v>
      </c>
    </row>
    <row r="3747" spans="1:5">
      <c r="A3747">
        <v>4786</v>
      </c>
      <c r="B3747" t="s">
        <v>10512</v>
      </c>
      <c r="C3747" t="s">
        <v>6764</v>
      </c>
      <c r="D3747" t="s">
        <v>6768</v>
      </c>
      <c r="E3747" s="195">
        <v>81</v>
      </c>
    </row>
    <row r="3748" spans="1:5">
      <c r="A3748">
        <v>10840</v>
      </c>
      <c r="B3748" t="s">
        <v>10513</v>
      </c>
      <c r="C3748" t="s">
        <v>6764</v>
      </c>
      <c r="D3748" t="s">
        <v>6768</v>
      </c>
      <c r="E3748" s="195">
        <v>295</v>
      </c>
    </row>
    <row r="3749" spans="1:5">
      <c r="A3749">
        <v>10841</v>
      </c>
      <c r="B3749" t="s">
        <v>10514</v>
      </c>
      <c r="C3749" t="s">
        <v>6764</v>
      </c>
      <c r="D3749" t="s">
        <v>6768</v>
      </c>
      <c r="E3749" s="195">
        <v>222.64</v>
      </c>
    </row>
    <row r="3750" spans="1:5">
      <c r="A3750">
        <v>25980</v>
      </c>
      <c r="B3750" t="s">
        <v>10515</v>
      </c>
      <c r="C3750" t="s">
        <v>6764</v>
      </c>
      <c r="D3750" t="s">
        <v>6768</v>
      </c>
      <c r="E3750" s="195">
        <v>284.48</v>
      </c>
    </row>
    <row r="3751" spans="1:5">
      <c r="A3751">
        <v>10842</v>
      </c>
      <c r="B3751" t="s">
        <v>10516</v>
      </c>
      <c r="C3751" t="s">
        <v>6764</v>
      </c>
      <c r="D3751" t="s">
        <v>6768</v>
      </c>
      <c r="E3751" s="195">
        <v>321.58999999999997</v>
      </c>
    </row>
    <row r="3752" spans="1:5">
      <c r="A3752">
        <v>21108</v>
      </c>
      <c r="B3752" t="s">
        <v>10517</v>
      </c>
      <c r="C3752" t="s">
        <v>6764</v>
      </c>
      <c r="D3752" t="s">
        <v>6761</v>
      </c>
      <c r="E3752" s="195">
        <v>43.2</v>
      </c>
    </row>
    <row r="3753" spans="1:5">
      <c r="A3753">
        <v>38180</v>
      </c>
      <c r="B3753" t="s">
        <v>10518</v>
      </c>
      <c r="C3753" t="s">
        <v>6764</v>
      </c>
      <c r="D3753" t="s">
        <v>6761</v>
      </c>
      <c r="E3753" s="195">
        <v>112.62</v>
      </c>
    </row>
    <row r="3754" spans="1:5">
      <c r="A3754">
        <v>40648</v>
      </c>
      <c r="B3754" t="s">
        <v>10519</v>
      </c>
      <c r="C3754" t="s">
        <v>6764</v>
      </c>
      <c r="D3754" t="s">
        <v>6768</v>
      </c>
      <c r="E3754" s="195">
        <v>155.52000000000001</v>
      </c>
    </row>
    <row r="3755" spans="1:5">
      <c r="A3755">
        <v>40649</v>
      </c>
      <c r="B3755" t="s">
        <v>10520</v>
      </c>
      <c r="C3755" t="s">
        <v>6764</v>
      </c>
      <c r="D3755" t="s">
        <v>6768</v>
      </c>
      <c r="E3755" s="195">
        <v>90.59</v>
      </c>
    </row>
    <row r="3756" spans="1:5">
      <c r="A3756">
        <v>40650</v>
      </c>
      <c r="B3756" t="s">
        <v>10521</v>
      </c>
      <c r="C3756" t="s">
        <v>6764</v>
      </c>
      <c r="D3756" t="s">
        <v>6768</v>
      </c>
      <c r="E3756" s="195">
        <v>116.64</v>
      </c>
    </row>
    <row r="3757" spans="1:5">
      <c r="A3757">
        <v>40651</v>
      </c>
      <c r="B3757" t="s">
        <v>10522</v>
      </c>
      <c r="C3757" t="s">
        <v>6764</v>
      </c>
      <c r="D3757" t="s">
        <v>6768</v>
      </c>
      <c r="E3757" s="195">
        <v>215.13</v>
      </c>
    </row>
    <row r="3758" spans="1:5">
      <c r="A3758">
        <v>40652</v>
      </c>
      <c r="B3758" t="s">
        <v>10523</v>
      </c>
      <c r="C3758" t="s">
        <v>6764</v>
      </c>
      <c r="D3758" t="s">
        <v>6768</v>
      </c>
      <c r="E3758" s="195">
        <v>115.34</v>
      </c>
    </row>
    <row r="3759" spans="1:5">
      <c r="A3759">
        <v>40647</v>
      </c>
      <c r="B3759" t="s">
        <v>10524</v>
      </c>
      <c r="C3759" t="s">
        <v>6764</v>
      </c>
      <c r="D3759" t="s">
        <v>6768</v>
      </c>
      <c r="E3759" s="195">
        <v>127</v>
      </c>
    </row>
    <row r="3760" spans="1:5">
      <c r="A3760">
        <v>40653</v>
      </c>
      <c r="B3760" t="s">
        <v>10525</v>
      </c>
      <c r="C3760" t="s">
        <v>6764</v>
      </c>
      <c r="D3760" t="s">
        <v>6768</v>
      </c>
      <c r="E3760" s="195">
        <v>97.2</v>
      </c>
    </row>
    <row r="3761" spans="1:5">
      <c r="A3761">
        <v>36178</v>
      </c>
      <c r="B3761" t="s">
        <v>10526</v>
      </c>
      <c r="C3761" t="s">
        <v>6760</v>
      </c>
      <c r="D3761" t="s">
        <v>6761</v>
      </c>
      <c r="E3761" s="195">
        <v>8.8000000000000007</v>
      </c>
    </row>
    <row r="3762" spans="1:5">
      <c r="A3762">
        <v>38195</v>
      </c>
      <c r="B3762" t="s">
        <v>10527</v>
      </c>
      <c r="C3762" t="s">
        <v>6764</v>
      </c>
      <c r="D3762" t="s">
        <v>6761</v>
      </c>
      <c r="E3762" s="195">
        <v>51.02</v>
      </c>
    </row>
    <row r="3763" spans="1:5">
      <c r="A3763">
        <v>38181</v>
      </c>
      <c r="B3763" t="s">
        <v>10528</v>
      </c>
      <c r="C3763" t="s">
        <v>6764</v>
      </c>
      <c r="D3763" t="s">
        <v>6761</v>
      </c>
      <c r="E3763" s="195">
        <v>153.74</v>
      </c>
    </row>
    <row r="3764" spans="1:5">
      <c r="A3764">
        <v>38182</v>
      </c>
      <c r="B3764" t="s">
        <v>10529</v>
      </c>
      <c r="C3764" t="s">
        <v>6764</v>
      </c>
      <c r="D3764" t="s">
        <v>6761</v>
      </c>
      <c r="E3764" s="195">
        <v>146.44</v>
      </c>
    </row>
    <row r="3765" spans="1:5">
      <c r="A3765">
        <v>38186</v>
      </c>
      <c r="B3765" t="s">
        <v>10530</v>
      </c>
      <c r="C3765" t="s">
        <v>6764</v>
      </c>
      <c r="D3765" t="s">
        <v>6761</v>
      </c>
      <c r="E3765" s="195">
        <v>380.66</v>
      </c>
    </row>
    <row r="3766" spans="1:5">
      <c r="A3766">
        <v>38185</v>
      </c>
      <c r="B3766" t="s">
        <v>10531</v>
      </c>
      <c r="C3766" t="s">
        <v>6764</v>
      </c>
      <c r="D3766" t="s">
        <v>6761</v>
      </c>
      <c r="E3766" s="195">
        <v>338.92</v>
      </c>
    </row>
    <row r="3767" spans="1:5">
      <c r="A3767">
        <v>40654</v>
      </c>
      <c r="B3767" t="s">
        <v>10532</v>
      </c>
      <c r="C3767" t="s">
        <v>6764</v>
      </c>
      <c r="D3767" t="s">
        <v>6768</v>
      </c>
      <c r="E3767" s="195">
        <v>150.97999999999999</v>
      </c>
    </row>
    <row r="3768" spans="1:5">
      <c r="A3768">
        <v>25981</v>
      </c>
      <c r="B3768" t="s">
        <v>10533</v>
      </c>
      <c r="C3768" t="s">
        <v>6764</v>
      </c>
      <c r="D3768" t="s">
        <v>6768</v>
      </c>
      <c r="E3768" s="195">
        <v>235.01</v>
      </c>
    </row>
    <row r="3769" spans="1:5">
      <c r="A3769">
        <v>4822</v>
      </c>
      <c r="B3769" t="s">
        <v>10534</v>
      </c>
      <c r="C3769" t="s">
        <v>6764</v>
      </c>
      <c r="D3769" t="s">
        <v>6768</v>
      </c>
      <c r="E3769" s="195">
        <v>252.95</v>
      </c>
    </row>
    <row r="3770" spans="1:5">
      <c r="A3770">
        <v>4818</v>
      </c>
      <c r="B3770" t="s">
        <v>10535</v>
      </c>
      <c r="C3770" t="s">
        <v>6764</v>
      </c>
      <c r="D3770" t="s">
        <v>6768</v>
      </c>
      <c r="E3770" s="195">
        <v>260</v>
      </c>
    </row>
    <row r="3771" spans="1:5">
      <c r="A3771">
        <v>39567</v>
      </c>
      <c r="B3771" t="s">
        <v>10536</v>
      </c>
      <c r="C3771" t="s">
        <v>6764</v>
      </c>
      <c r="D3771" t="s">
        <v>6768</v>
      </c>
      <c r="E3771" s="195">
        <v>49.76</v>
      </c>
    </row>
    <row r="3772" spans="1:5">
      <c r="A3772">
        <v>39566</v>
      </c>
      <c r="B3772" t="s">
        <v>10537</v>
      </c>
      <c r="C3772" t="s">
        <v>6764</v>
      </c>
      <c r="D3772" t="s">
        <v>6768</v>
      </c>
      <c r="E3772" s="195">
        <v>57.48</v>
      </c>
    </row>
    <row r="3773" spans="1:5">
      <c r="A3773">
        <v>11062</v>
      </c>
      <c r="B3773" t="s">
        <v>10538</v>
      </c>
      <c r="C3773" t="s">
        <v>6764</v>
      </c>
      <c r="D3773" t="s">
        <v>6761</v>
      </c>
      <c r="E3773" s="195">
        <v>45.3</v>
      </c>
    </row>
    <row r="3774" spans="1:5">
      <c r="A3774">
        <v>11063</v>
      </c>
      <c r="B3774" t="s">
        <v>10539</v>
      </c>
      <c r="C3774" t="s">
        <v>6764</v>
      </c>
      <c r="D3774" t="s">
        <v>6761</v>
      </c>
      <c r="E3774" s="195">
        <v>43.85</v>
      </c>
    </row>
    <row r="3775" spans="1:5">
      <c r="A3775">
        <v>13521</v>
      </c>
      <c r="B3775" t="s">
        <v>10540</v>
      </c>
      <c r="C3775" t="s">
        <v>6760</v>
      </c>
      <c r="D3775" t="s">
        <v>6768</v>
      </c>
      <c r="E3775" s="195">
        <v>99</v>
      </c>
    </row>
    <row r="3776" spans="1:5">
      <c r="A3776">
        <v>10851</v>
      </c>
      <c r="B3776" t="s">
        <v>10541</v>
      </c>
      <c r="C3776" t="s">
        <v>6760</v>
      </c>
      <c r="D3776" t="s">
        <v>6761</v>
      </c>
      <c r="E3776" s="195">
        <v>51.52</v>
      </c>
    </row>
    <row r="3777" spans="1:5">
      <c r="A3777">
        <v>39515</v>
      </c>
      <c r="B3777" t="s">
        <v>10542</v>
      </c>
      <c r="C3777" t="s">
        <v>6760</v>
      </c>
      <c r="D3777" t="s">
        <v>6768</v>
      </c>
      <c r="E3777" s="195">
        <v>34.31</v>
      </c>
    </row>
    <row r="3778" spans="1:5">
      <c r="A3778">
        <v>39516</v>
      </c>
      <c r="B3778" t="s">
        <v>10543</v>
      </c>
      <c r="C3778" t="s">
        <v>6760</v>
      </c>
      <c r="D3778" t="s">
        <v>6768</v>
      </c>
      <c r="E3778" s="195">
        <v>28.93</v>
      </c>
    </row>
    <row r="3779" spans="1:5">
      <c r="A3779">
        <v>39514</v>
      </c>
      <c r="B3779" t="s">
        <v>10544</v>
      </c>
      <c r="C3779" t="s">
        <v>6760</v>
      </c>
      <c r="D3779" t="s">
        <v>6768</v>
      </c>
      <c r="E3779" s="195">
        <v>18</v>
      </c>
    </row>
    <row r="3780" spans="1:5">
      <c r="A3780">
        <v>4812</v>
      </c>
      <c r="B3780" t="s">
        <v>10545</v>
      </c>
      <c r="C3780" t="s">
        <v>6764</v>
      </c>
      <c r="D3780" t="s">
        <v>6768</v>
      </c>
      <c r="E3780" s="195">
        <v>13.75</v>
      </c>
    </row>
    <row r="3781" spans="1:5">
      <c r="A3781">
        <v>10849</v>
      </c>
      <c r="B3781" t="s">
        <v>10546</v>
      </c>
      <c r="C3781" t="s">
        <v>6760</v>
      </c>
      <c r="D3781" t="s">
        <v>6768</v>
      </c>
      <c r="E3781" s="196">
        <v>1440.01</v>
      </c>
    </row>
    <row r="3782" spans="1:5">
      <c r="A3782">
        <v>10848</v>
      </c>
      <c r="B3782" t="s">
        <v>10547</v>
      </c>
      <c r="C3782" t="s">
        <v>6760</v>
      </c>
      <c r="D3782" t="s">
        <v>6768</v>
      </c>
      <c r="E3782" s="195">
        <v>904.5</v>
      </c>
    </row>
    <row r="3783" spans="1:5">
      <c r="A3783">
        <v>4813</v>
      </c>
      <c r="B3783" t="s">
        <v>10548</v>
      </c>
      <c r="C3783" t="s">
        <v>6764</v>
      </c>
      <c r="D3783" t="s">
        <v>6768</v>
      </c>
      <c r="E3783" s="195">
        <v>300</v>
      </c>
    </row>
    <row r="3784" spans="1:5">
      <c r="A3784">
        <v>37560</v>
      </c>
      <c r="B3784" t="s">
        <v>10549</v>
      </c>
      <c r="C3784" t="s">
        <v>6760</v>
      </c>
      <c r="D3784" t="s">
        <v>6761</v>
      </c>
      <c r="E3784" s="195">
        <v>23.42</v>
      </c>
    </row>
    <row r="3785" spans="1:5">
      <c r="A3785">
        <v>37557</v>
      </c>
      <c r="B3785" t="s">
        <v>10550</v>
      </c>
      <c r="C3785" t="s">
        <v>6760</v>
      </c>
      <c r="D3785" t="s">
        <v>6761</v>
      </c>
      <c r="E3785" s="195">
        <v>7.11</v>
      </c>
    </row>
    <row r="3786" spans="1:5">
      <c r="A3786">
        <v>37556</v>
      </c>
      <c r="B3786" t="s">
        <v>10551</v>
      </c>
      <c r="C3786" t="s">
        <v>6760</v>
      </c>
      <c r="D3786" t="s">
        <v>6761</v>
      </c>
      <c r="E3786" s="195">
        <v>13.76</v>
      </c>
    </row>
    <row r="3787" spans="1:5">
      <c r="A3787">
        <v>37559</v>
      </c>
      <c r="B3787" t="s">
        <v>10552</v>
      </c>
      <c r="C3787" t="s">
        <v>6760</v>
      </c>
      <c r="D3787" t="s">
        <v>6761</v>
      </c>
      <c r="E3787" s="195">
        <v>16.88</v>
      </c>
    </row>
    <row r="3788" spans="1:5">
      <c r="A3788">
        <v>37539</v>
      </c>
      <c r="B3788" t="s">
        <v>10553</v>
      </c>
      <c r="C3788" t="s">
        <v>6760</v>
      </c>
      <c r="D3788" t="s">
        <v>6765</v>
      </c>
      <c r="E3788" s="195">
        <v>11.9</v>
      </c>
    </row>
    <row r="3789" spans="1:5">
      <c r="A3789">
        <v>37558</v>
      </c>
      <c r="B3789" t="s">
        <v>10554</v>
      </c>
      <c r="C3789" t="s">
        <v>6760</v>
      </c>
      <c r="D3789" t="s">
        <v>6761</v>
      </c>
      <c r="E3789" s="195">
        <v>22.18</v>
      </c>
    </row>
    <row r="3790" spans="1:5">
      <c r="A3790">
        <v>34723</v>
      </c>
      <c r="B3790" t="s">
        <v>10555</v>
      </c>
      <c r="C3790" t="s">
        <v>6764</v>
      </c>
      <c r="D3790" t="s">
        <v>6768</v>
      </c>
      <c r="E3790" s="195">
        <v>693</v>
      </c>
    </row>
    <row r="3791" spans="1:5">
      <c r="A3791">
        <v>34721</v>
      </c>
      <c r="B3791" t="s">
        <v>10556</v>
      </c>
      <c r="C3791" t="s">
        <v>6764</v>
      </c>
      <c r="D3791" t="s">
        <v>6768</v>
      </c>
      <c r="E3791" s="195">
        <v>864</v>
      </c>
    </row>
    <row r="3792" spans="1:5">
      <c r="A3792">
        <v>4309</v>
      </c>
      <c r="B3792" t="s">
        <v>10557</v>
      </c>
      <c r="C3792" t="s">
        <v>6760</v>
      </c>
      <c r="D3792" t="s">
        <v>6761</v>
      </c>
      <c r="E3792" s="195">
        <v>4.54</v>
      </c>
    </row>
    <row r="3793" spans="1:5">
      <c r="A3793">
        <v>4307</v>
      </c>
      <c r="B3793" t="s">
        <v>10558</v>
      </c>
      <c r="C3793" t="s">
        <v>6760</v>
      </c>
      <c r="D3793" t="s">
        <v>6761</v>
      </c>
      <c r="E3793" s="195">
        <v>7.77</v>
      </c>
    </row>
    <row r="3794" spans="1:5">
      <c r="A3794">
        <v>10850</v>
      </c>
      <c r="B3794" t="s">
        <v>10559</v>
      </c>
      <c r="C3794" t="s">
        <v>6760</v>
      </c>
      <c r="D3794" t="s">
        <v>6768</v>
      </c>
      <c r="E3794" s="195">
        <v>45</v>
      </c>
    </row>
    <row r="3795" spans="1:5">
      <c r="A3795">
        <v>42438</v>
      </c>
      <c r="B3795" t="s">
        <v>10560</v>
      </c>
      <c r="C3795" t="s">
        <v>6760</v>
      </c>
      <c r="D3795" t="s">
        <v>6768</v>
      </c>
      <c r="E3795" s="196">
        <v>1187.6099999999999</v>
      </c>
    </row>
    <row r="3796" spans="1:5">
      <c r="A3796">
        <v>4792</v>
      </c>
      <c r="B3796" t="s">
        <v>10561</v>
      </c>
      <c r="C3796" t="s">
        <v>6764</v>
      </c>
      <c r="D3796" t="s">
        <v>6761</v>
      </c>
      <c r="E3796" s="195">
        <v>108.11</v>
      </c>
    </row>
    <row r="3797" spans="1:5">
      <c r="A3797">
        <v>4790</v>
      </c>
      <c r="B3797" t="s">
        <v>10562</v>
      </c>
      <c r="C3797" t="s">
        <v>6764</v>
      </c>
      <c r="D3797" t="s">
        <v>6765</v>
      </c>
      <c r="E3797" s="195">
        <v>65</v>
      </c>
    </row>
    <row r="3798" spans="1:5">
      <c r="A3798">
        <v>40671</v>
      </c>
      <c r="B3798" t="s">
        <v>10563</v>
      </c>
      <c r="C3798" t="s">
        <v>6764</v>
      </c>
      <c r="D3798" t="s">
        <v>6761</v>
      </c>
      <c r="E3798" s="195">
        <v>50.2</v>
      </c>
    </row>
    <row r="3799" spans="1:5">
      <c r="A3799">
        <v>7552</v>
      </c>
      <c r="B3799" t="s">
        <v>10564</v>
      </c>
      <c r="C3799" t="s">
        <v>6760</v>
      </c>
      <c r="D3799" t="s">
        <v>6768</v>
      </c>
      <c r="E3799" s="195">
        <v>23.12</v>
      </c>
    </row>
    <row r="3800" spans="1:5">
      <c r="A3800">
        <v>4893</v>
      </c>
      <c r="B3800" t="s">
        <v>10565</v>
      </c>
      <c r="C3800" t="s">
        <v>6760</v>
      </c>
      <c r="D3800" t="s">
        <v>6761</v>
      </c>
      <c r="E3800" s="195">
        <v>6.48</v>
      </c>
    </row>
    <row r="3801" spans="1:5">
      <c r="A3801">
        <v>4894</v>
      </c>
      <c r="B3801" t="s">
        <v>10566</v>
      </c>
      <c r="C3801" t="s">
        <v>6760</v>
      </c>
      <c r="D3801" t="s">
        <v>6761</v>
      </c>
      <c r="E3801" s="195">
        <v>5.56</v>
      </c>
    </row>
    <row r="3802" spans="1:5">
      <c r="A3802">
        <v>4888</v>
      </c>
      <c r="B3802" t="s">
        <v>10567</v>
      </c>
      <c r="C3802" t="s">
        <v>6760</v>
      </c>
      <c r="D3802" t="s">
        <v>6761</v>
      </c>
      <c r="E3802" s="195">
        <v>1.89</v>
      </c>
    </row>
    <row r="3803" spans="1:5">
      <c r="A3803">
        <v>4890</v>
      </c>
      <c r="B3803" t="s">
        <v>10568</v>
      </c>
      <c r="C3803" t="s">
        <v>6760</v>
      </c>
      <c r="D3803" t="s">
        <v>6761</v>
      </c>
      <c r="E3803" s="195">
        <v>3.56</v>
      </c>
    </row>
    <row r="3804" spans="1:5">
      <c r="A3804">
        <v>12411</v>
      </c>
      <c r="B3804" t="s">
        <v>10569</v>
      </c>
      <c r="C3804" t="s">
        <v>6760</v>
      </c>
      <c r="D3804" t="s">
        <v>6761</v>
      </c>
      <c r="E3804" s="195">
        <v>19.16</v>
      </c>
    </row>
    <row r="3805" spans="1:5">
      <c r="A3805">
        <v>4891</v>
      </c>
      <c r="B3805" t="s">
        <v>10570</v>
      </c>
      <c r="C3805" t="s">
        <v>6760</v>
      </c>
      <c r="D3805" t="s">
        <v>6761</v>
      </c>
      <c r="E3805" s="195">
        <v>9.58</v>
      </c>
    </row>
    <row r="3806" spans="1:5">
      <c r="A3806">
        <v>4889</v>
      </c>
      <c r="B3806" t="s">
        <v>10571</v>
      </c>
      <c r="C3806" t="s">
        <v>6760</v>
      </c>
      <c r="D3806" t="s">
        <v>6761</v>
      </c>
      <c r="E3806" s="195">
        <v>2.56</v>
      </c>
    </row>
    <row r="3807" spans="1:5">
      <c r="A3807">
        <v>4892</v>
      </c>
      <c r="B3807" t="s">
        <v>10572</v>
      </c>
      <c r="C3807" t="s">
        <v>6760</v>
      </c>
      <c r="D3807" t="s">
        <v>6761</v>
      </c>
      <c r="E3807" s="195">
        <v>26.83</v>
      </c>
    </row>
    <row r="3808" spans="1:5">
      <c r="A3808">
        <v>12412</v>
      </c>
      <c r="B3808" t="s">
        <v>10573</v>
      </c>
      <c r="C3808" t="s">
        <v>6760</v>
      </c>
      <c r="D3808" t="s">
        <v>6761</v>
      </c>
      <c r="E3808" s="195">
        <v>49.87</v>
      </c>
    </row>
    <row r="3809" spans="1:5">
      <c r="A3809">
        <v>11073</v>
      </c>
      <c r="B3809" t="s">
        <v>10574</v>
      </c>
      <c r="C3809" t="s">
        <v>6760</v>
      </c>
      <c r="D3809" t="s">
        <v>6761</v>
      </c>
      <c r="E3809" s="195">
        <v>3.1</v>
      </c>
    </row>
    <row r="3810" spans="1:5">
      <c r="A3810">
        <v>11071</v>
      </c>
      <c r="B3810" t="s">
        <v>10575</v>
      </c>
      <c r="C3810" t="s">
        <v>6760</v>
      </c>
      <c r="D3810" t="s">
        <v>6761</v>
      </c>
      <c r="E3810" s="195">
        <v>5.0199999999999996</v>
      </c>
    </row>
    <row r="3811" spans="1:5">
      <c r="A3811">
        <v>11072</v>
      </c>
      <c r="B3811" t="s">
        <v>10576</v>
      </c>
      <c r="C3811" t="s">
        <v>6760</v>
      </c>
      <c r="D3811" t="s">
        <v>6761</v>
      </c>
      <c r="E3811" s="195">
        <v>1.75</v>
      </c>
    </row>
    <row r="3812" spans="1:5">
      <c r="A3812">
        <v>4895</v>
      </c>
      <c r="B3812" t="s">
        <v>10577</v>
      </c>
      <c r="C3812" t="s">
        <v>6760</v>
      </c>
      <c r="D3812" t="s">
        <v>6761</v>
      </c>
      <c r="E3812" s="195">
        <v>0.36</v>
      </c>
    </row>
    <row r="3813" spans="1:5">
      <c r="A3813">
        <v>4907</v>
      </c>
      <c r="B3813" t="s">
        <v>10578</v>
      </c>
      <c r="C3813" t="s">
        <v>6760</v>
      </c>
      <c r="D3813" t="s">
        <v>6768</v>
      </c>
      <c r="E3813" s="195">
        <v>17.64</v>
      </c>
    </row>
    <row r="3814" spans="1:5">
      <c r="A3814">
        <v>4902</v>
      </c>
      <c r="B3814" t="s">
        <v>10579</v>
      </c>
      <c r="C3814" t="s">
        <v>6760</v>
      </c>
      <c r="D3814" t="s">
        <v>6768</v>
      </c>
      <c r="E3814" s="195">
        <v>39.93</v>
      </c>
    </row>
    <row r="3815" spans="1:5">
      <c r="A3815">
        <v>4908</v>
      </c>
      <c r="B3815" t="s">
        <v>10580</v>
      </c>
      <c r="C3815" t="s">
        <v>6760</v>
      </c>
      <c r="D3815" t="s">
        <v>6768</v>
      </c>
      <c r="E3815" s="195">
        <v>81.08</v>
      </c>
    </row>
    <row r="3816" spans="1:5">
      <c r="A3816">
        <v>4909</v>
      </c>
      <c r="B3816" t="s">
        <v>10581</v>
      </c>
      <c r="C3816" t="s">
        <v>6760</v>
      </c>
      <c r="D3816" t="s">
        <v>6768</v>
      </c>
      <c r="E3816" s="195">
        <v>156.59</v>
      </c>
    </row>
    <row r="3817" spans="1:5">
      <c r="A3817">
        <v>4903</v>
      </c>
      <c r="B3817" t="s">
        <v>10582</v>
      </c>
      <c r="C3817" t="s">
        <v>6760</v>
      </c>
      <c r="D3817" t="s">
        <v>6768</v>
      </c>
      <c r="E3817" s="195">
        <v>460.43</v>
      </c>
    </row>
    <row r="3818" spans="1:5">
      <c r="A3818">
        <v>4897</v>
      </c>
      <c r="B3818" t="s">
        <v>10583</v>
      </c>
      <c r="C3818" t="s">
        <v>6760</v>
      </c>
      <c r="D3818" t="s">
        <v>6761</v>
      </c>
      <c r="E3818" s="195">
        <v>1.54</v>
      </c>
    </row>
    <row r="3819" spans="1:5">
      <c r="A3819">
        <v>4896</v>
      </c>
      <c r="B3819" t="s">
        <v>10584</v>
      </c>
      <c r="C3819" t="s">
        <v>6760</v>
      </c>
      <c r="D3819" t="s">
        <v>6761</v>
      </c>
      <c r="E3819" s="195">
        <v>0.55000000000000004</v>
      </c>
    </row>
    <row r="3820" spans="1:5">
      <c r="A3820">
        <v>4900</v>
      </c>
      <c r="B3820" t="s">
        <v>10585</v>
      </c>
      <c r="C3820" t="s">
        <v>6760</v>
      </c>
      <c r="D3820" t="s">
        <v>6761</v>
      </c>
      <c r="E3820" s="195">
        <v>4.5999999999999996</v>
      </c>
    </row>
    <row r="3821" spans="1:5">
      <c r="A3821">
        <v>4898</v>
      </c>
      <c r="B3821" t="s">
        <v>10586</v>
      </c>
      <c r="C3821" t="s">
        <v>6760</v>
      </c>
      <c r="D3821" t="s">
        <v>6761</v>
      </c>
      <c r="E3821" s="195">
        <v>1.72</v>
      </c>
    </row>
    <row r="3822" spans="1:5">
      <c r="A3822">
        <v>4899</v>
      </c>
      <c r="B3822" t="s">
        <v>10587</v>
      </c>
      <c r="C3822" t="s">
        <v>6760</v>
      </c>
      <c r="D3822" t="s">
        <v>6761</v>
      </c>
      <c r="E3822" s="195">
        <v>6.31</v>
      </c>
    </row>
    <row r="3823" spans="1:5">
      <c r="A3823">
        <v>11096</v>
      </c>
      <c r="B3823" t="s">
        <v>10588</v>
      </c>
      <c r="C3823" t="s">
        <v>6790</v>
      </c>
      <c r="D3823" t="s">
        <v>6761</v>
      </c>
      <c r="E3823" s="195">
        <v>0.41</v>
      </c>
    </row>
    <row r="3824" spans="1:5">
      <c r="A3824">
        <v>4741</v>
      </c>
      <c r="B3824" t="s">
        <v>10589</v>
      </c>
      <c r="C3824" t="s">
        <v>6966</v>
      </c>
      <c r="D3824" t="s">
        <v>6761</v>
      </c>
      <c r="E3824" s="195">
        <v>76.37</v>
      </c>
    </row>
    <row r="3825" spans="1:5">
      <c r="A3825">
        <v>4752</v>
      </c>
      <c r="B3825" t="s">
        <v>10590</v>
      </c>
      <c r="C3825" t="s">
        <v>6767</v>
      </c>
      <c r="D3825" t="s">
        <v>6761</v>
      </c>
      <c r="E3825" s="195">
        <v>8.93</v>
      </c>
    </row>
    <row r="3826" spans="1:5">
      <c r="A3826">
        <v>41091</v>
      </c>
      <c r="B3826" t="s">
        <v>10591</v>
      </c>
      <c r="C3826" t="s">
        <v>6970</v>
      </c>
      <c r="D3826" t="s">
        <v>6761</v>
      </c>
      <c r="E3826" s="196">
        <v>1583.85</v>
      </c>
    </row>
    <row r="3827" spans="1:5">
      <c r="A3827">
        <v>13954</v>
      </c>
      <c r="B3827" t="s">
        <v>10592</v>
      </c>
      <c r="C3827" t="s">
        <v>6760</v>
      </c>
      <c r="D3827" t="s">
        <v>6768</v>
      </c>
      <c r="E3827" s="196">
        <v>5606.14</v>
      </c>
    </row>
    <row r="3828" spans="1:5">
      <c r="A3828">
        <v>3411</v>
      </c>
      <c r="B3828" t="s">
        <v>10593</v>
      </c>
      <c r="C3828" t="s">
        <v>6790</v>
      </c>
      <c r="D3828" t="s">
        <v>6768</v>
      </c>
      <c r="E3828" s="195">
        <v>38.43</v>
      </c>
    </row>
    <row r="3829" spans="1:5">
      <c r="A3829">
        <v>39995</v>
      </c>
      <c r="B3829" t="s">
        <v>10594</v>
      </c>
      <c r="C3829" t="s">
        <v>6966</v>
      </c>
      <c r="D3829" t="s">
        <v>6768</v>
      </c>
      <c r="E3829" s="195">
        <v>295.64999999999998</v>
      </c>
    </row>
    <row r="3830" spans="1:5">
      <c r="A3830">
        <v>11615</v>
      </c>
      <c r="B3830" t="s">
        <v>10595</v>
      </c>
      <c r="C3830" t="s">
        <v>6764</v>
      </c>
      <c r="D3830" t="s">
        <v>6768</v>
      </c>
      <c r="E3830" s="195">
        <v>2.5</v>
      </c>
    </row>
    <row r="3831" spans="1:5">
      <c r="A3831">
        <v>3408</v>
      </c>
      <c r="B3831" t="s">
        <v>10596</v>
      </c>
      <c r="C3831" t="s">
        <v>6764</v>
      </c>
      <c r="D3831" t="s">
        <v>6768</v>
      </c>
      <c r="E3831" s="195">
        <v>6.66</v>
      </c>
    </row>
    <row r="3832" spans="1:5">
      <c r="A3832">
        <v>3409</v>
      </c>
      <c r="B3832" t="s">
        <v>10597</v>
      </c>
      <c r="C3832" t="s">
        <v>6764</v>
      </c>
      <c r="D3832" t="s">
        <v>6768</v>
      </c>
      <c r="E3832" s="195">
        <v>16.649999999999999</v>
      </c>
    </row>
    <row r="3833" spans="1:5">
      <c r="A3833">
        <v>11427</v>
      </c>
      <c r="B3833" t="s">
        <v>10598</v>
      </c>
      <c r="C3833" t="s">
        <v>6790</v>
      </c>
      <c r="D3833" t="s">
        <v>6768</v>
      </c>
      <c r="E3833" s="195">
        <v>76.66</v>
      </c>
    </row>
    <row r="3834" spans="1:5">
      <c r="A3834">
        <v>4491</v>
      </c>
      <c r="B3834" t="s">
        <v>10599</v>
      </c>
      <c r="C3834" t="s">
        <v>6785</v>
      </c>
      <c r="D3834" t="s">
        <v>6761</v>
      </c>
      <c r="E3834" s="195">
        <v>5.19</v>
      </c>
    </row>
    <row r="3835" spans="1:5">
      <c r="A3835">
        <v>26022</v>
      </c>
      <c r="B3835" t="s">
        <v>10600</v>
      </c>
      <c r="C3835" t="s">
        <v>6760</v>
      </c>
      <c r="D3835" t="s">
        <v>6761</v>
      </c>
      <c r="E3835" s="195">
        <v>229.22</v>
      </c>
    </row>
    <row r="3836" spans="1:5">
      <c r="A3836">
        <v>421</v>
      </c>
      <c r="B3836" t="s">
        <v>10601</v>
      </c>
      <c r="C3836" t="s">
        <v>6760</v>
      </c>
      <c r="D3836" t="s">
        <v>6761</v>
      </c>
      <c r="E3836" s="195">
        <v>6.4</v>
      </c>
    </row>
    <row r="3837" spans="1:5">
      <c r="A3837">
        <v>12362</v>
      </c>
      <c r="B3837" t="s">
        <v>10602</v>
      </c>
      <c r="C3837" t="s">
        <v>6760</v>
      </c>
      <c r="D3837" t="s">
        <v>6761</v>
      </c>
      <c r="E3837" s="195">
        <v>10.42</v>
      </c>
    </row>
    <row r="3838" spans="1:5">
      <c r="A3838">
        <v>14148</v>
      </c>
      <c r="B3838" t="s">
        <v>10603</v>
      </c>
      <c r="C3838" t="s">
        <v>6760</v>
      </c>
      <c r="D3838" t="s">
        <v>6768</v>
      </c>
      <c r="E3838" s="195">
        <v>0.62</v>
      </c>
    </row>
    <row r="3839" spans="1:5">
      <c r="A3839">
        <v>4341</v>
      </c>
      <c r="B3839" t="s">
        <v>10604</v>
      </c>
      <c r="C3839" t="s">
        <v>6760</v>
      </c>
      <c r="D3839" t="s">
        <v>6768</v>
      </c>
      <c r="E3839" s="195">
        <v>0.7</v>
      </c>
    </row>
    <row r="3840" spans="1:5">
      <c r="A3840">
        <v>4337</v>
      </c>
      <c r="B3840" t="s">
        <v>10605</v>
      </c>
      <c r="C3840" t="s">
        <v>6760</v>
      </c>
      <c r="D3840" t="s">
        <v>6768</v>
      </c>
      <c r="E3840" s="195">
        <v>1.77</v>
      </c>
    </row>
    <row r="3841" spans="1:5">
      <c r="A3841">
        <v>4339</v>
      </c>
      <c r="B3841" t="s">
        <v>10606</v>
      </c>
      <c r="C3841" t="s">
        <v>6760</v>
      </c>
      <c r="D3841" t="s">
        <v>6768</v>
      </c>
      <c r="E3841" s="195">
        <v>0.37</v>
      </c>
    </row>
    <row r="3842" spans="1:5">
      <c r="A3842">
        <v>39997</v>
      </c>
      <c r="B3842" t="s">
        <v>10607</v>
      </c>
      <c r="C3842" t="s">
        <v>6760</v>
      </c>
      <c r="D3842" t="s">
        <v>6768</v>
      </c>
      <c r="E3842" s="195">
        <v>0.21</v>
      </c>
    </row>
    <row r="3843" spans="1:5">
      <c r="A3843">
        <v>11971</v>
      </c>
      <c r="B3843" t="s">
        <v>10608</v>
      </c>
      <c r="C3843" t="s">
        <v>6760</v>
      </c>
      <c r="D3843" t="s">
        <v>6768</v>
      </c>
      <c r="E3843" s="195">
        <v>2.93</v>
      </c>
    </row>
    <row r="3844" spans="1:5">
      <c r="A3844">
        <v>4342</v>
      </c>
      <c r="B3844" t="s">
        <v>10609</v>
      </c>
      <c r="C3844" t="s">
        <v>6760</v>
      </c>
      <c r="D3844" t="s">
        <v>6768</v>
      </c>
      <c r="E3844" s="195">
        <v>0.15</v>
      </c>
    </row>
    <row r="3845" spans="1:5">
      <c r="A3845">
        <v>4330</v>
      </c>
      <c r="B3845" t="s">
        <v>10610</v>
      </c>
      <c r="C3845" t="s">
        <v>6760</v>
      </c>
      <c r="D3845" t="s">
        <v>6768</v>
      </c>
      <c r="E3845" s="195">
        <v>0.1</v>
      </c>
    </row>
    <row r="3846" spans="1:5">
      <c r="A3846">
        <v>4340</v>
      </c>
      <c r="B3846" t="s">
        <v>10611</v>
      </c>
      <c r="C3846" t="s">
        <v>6760</v>
      </c>
      <c r="D3846" t="s">
        <v>6768</v>
      </c>
      <c r="E3846" s="195">
        <v>0.82</v>
      </c>
    </row>
    <row r="3847" spans="1:5">
      <c r="A3847">
        <v>5088</v>
      </c>
      <c r="B3847" t="s">
        <v>10612</v>
      </c>
      <c r="C3847" t="s">
        <v>6760</v>
      </c>
      <c r="D3847" t="s">
        <v>6761</v>
      </c>
      <c r="E3847" s="195">
        <v>2.62</v>
      </c>
    </row>
    <row r="3848" spans="1:5">
      <c r="A3848">
        <v>11154</v>
      </c>
      <c r="B3848" t="s">
        <v>10613</v>
      </c>
      <c r="C3848" t="s">
        <v>6760</v>
      </c>
      <c r="D3848" t="s">
        <v>6761</v>
      </c>
      <c r="E3848" s="195">
        <v>829.1</v>
      </c>
    </row>
    <row r="3849" spans="1:5">
      <c r="A3849">
        <v>39021</v>
      </c>
      <c r="B3849" t="s">
        <v>10614</v>
      </c>
      <c r="C3849" t="s">
        <v>6760</v>
      </c>
      <c r="D3849" t="s">
        <v>6761</v>
      </c>
      <c r="E3849" s="195">
        <v>372.92</v>
      </c>
    </row>
    <row r="3850" spans="1:5">
      <c r="A3850">
        <v>39022</v>
      </c>
      <c r="B3850" t="s">
        <v>10615</v>
      </c>
      <c r="C3850" t="s">
        <v>6760</v>
      </c>
      <c r="D3850" t="s">
        <v>6765</v>
      </c>
      <c r="E3850" s="195">
        <v>461.2</v>
      </c>
    </row>
    <row r="3851" spans="1:5">
      <c r="A3851">
        <v>39024</v>
      </c>
      <c r="B3851" t="s">
        <v>10616</v>
      </c>
      <c r="C3851" t="s">
        <v>6760</v>
      </c>
      <c r="D3851" t="s">
        <v>6761</v>
      </c>
      <c r="E3851" s="195">
        <v>709.94</v>
      </c>
    </row>
    <row r="3852" spans="1:5">
      <c r="A3852">
        <v>4914</v>
      </c>
      <c r="B3852" t="s">
        <v>10617</v>
      </c>
      <c r="C3852" t="s">
        <v>6764</v>
      </c>
      <c r="D3852" t="s">
        <v>6761</v>
      </c>
      <c r="E3852" s="195">
        <v>575.64</v>
      </c>
    </row>
    <row r="3853" spans="1:5">
      <c r="A3853">
        <v>4917</v>
      </c>
      <c r="B3853" t="s">
        <v>10618</v>
      </c>
      <c r="C3853" t="s">
        <v>6764</v>
      </c>
      <c r="D3853" t="s">
        <v>6765</v>
      </c>
      <c r="E3853" s="195">
        <v>397.54</v>
      </c>
    </row>
    <row r="3854" spans="1:5">
      <c r="A3854">
        <v>39025</v>
      </c>
      <c r="B3854" t="s">
        <v>10619</v>
      </c>
      <c r="C3854" t="s">
        <v>6760</v>
      </c>
      <c r="D3854" t="s">
        <v>6761</v>
      </c>
      <c r="E3854" s="195">
        <v>727.97</v>
      </c>
    </row>
    <row r="3855" spans="1:5">
      <c r="A3855">
        <v>4930</v>
      </c>
      <c r="B3855" t="s">
        <v>10620</v>
      </c>
      <c r="C3855" t="s">
        <v>6764</v>
      </c>
      <c r="D3855" t="s">
        <v>6761</v>
      </c>
      <c r="E3855" s="195">
        <v>400.79</v>
      </c>
    </row>
    <row r="3856" spans="1:5">
      <c r="A3856">
        <v>4922</v>
      </c>
      <c r="B3856" t="s">
        <v>10621</v>
      </c>
      <c r="C3856" t="s">
        <v>6764</v>
      </c>
      <c r="D3856" t="s">
        <v>6761</v>
      </c>
      <c r="E3856" s="195">
        <v>368.75</v>
      </c>
    </row>
    <row r="3857" spans="1:5">
      <c r="A3857">
        <v>4911</v>
      </c>
      <c r="B3857" t="s">
        <v>10622</v>
      </c>
      <c r="C3857" t="s">
        <v>6764</v>
      </c>
      <c r="D3857" t="s">
        <v>6761</v>
      </c>
      <c r="E3857" s="195">
        <v>233.8</v>
      </c>
    </row>
    <row r="3858" spans="1:5">
      <c r="A3858">
        <v>37518</v>
      </c>
      <c r="B3858" t="s">
        <v>10623</v>
      </c>
      <c r="C3858" t="s">
        <v>6764</v>
      </c>
      <c r="D3858" t="s">
        <v>6761</v>
      </c>
      <c r="E3858" s="195">
        <v>379.92</v>
      </c>
    </row>
    <row r="3859" spans="1:5">
      <c r="A3859">
        <v>4910</v>
      </c>
      <c r="B3859" t="s">
        <v>10624</v>
      </c>
      <c r="C3859" t="s">
        <v>6764</v>
      </c>
      <c r="D3859" t="s">
        <v>6768</v>
      </c>
      <c r="E3859" s="195">
        <v>163.66999999999999</v>
      </c>
    </row>
    <row r="3860" spans="1:5">
      <c r="A3860">
        <v>4943</v>
      </c>
      <c r="B3860" t="s">
        <v>10625</v>
      </c>
      <c r="C3860" t="s">
        <v>6764</v>
      </c>
      <c r="D3860" t="s">
        <v>6761</v>
      </c>
      <c r="E3860" s="195">
        <v>477.14</v>
      </c>
    </row>
    <row r="3861" spans="1:5">
      <c r="A3861">
        <v>5002</v>
      </c>
      <c r="B3861" t="s">
        <v>10626</v>
      </c>
      <c r="C3861" t="s">
        <v>6764</v>
      </c>
      <c r="D3861" t="s">
        <v>6768</v>
      </c>
      <c r="E3861" s="195">
        <v>288.58999999999997</v>
      </c>
    </row>
    <row r="3862" spans="1:5">
      <c r="A3862">
        <v>4977</v>
      </c>
      <c r="B3862" t="s">
        <v>10627</v>
      </c>
      <c r="C3862" t="s">
        <v>6764</v>
      </c>
      <c r="D3862" t="s">
        <v>6768</v>
      </c>
      <c r="E3862" s="195">
        <v>194.81</v>
      </c>
    </row>
    <row r="3863" spans="1:5">
      <c r="A3863">
        <v>5028</v>
      </c>
      <c r="B3863" t="s">
        <v>10628</v>
      </c>
      <c r="C3863" t="s">
        <v>6764</v>
      </c>
      <c r="D3863" t="s">
        <v>6768</v>
      </c>
      <c r="E3863" s="195">
        <v>476.67</v>
      </c>
    </row>
    <row r="3864" spans="1:5">
      <c r="A3864">
        <v>4998</v>
      </c>
      <c r="B3864" t="s">
        <v>10629</v>
      </c>
      <c r="C3864" t="s">
        <v>6764</v>
      </c>
      <c r="D3864" t="s">
        <v>6768</v>
      </c>
      <c r="E3864" s="195">
        <v>395.88</v>
      </c>
    </row>
    <row r="3865" spans="1:5">
      <c r="A3865">
        <v>4969</v>
      </c>
      <c r="B3865" t="s">
        <v>10630</v>
      </c>
      <c r="C3865" t="s">
        <v>6764</v>
      </c>
      <c r="D3865" t="s">
        <v>6768</v>
      </c>
      <c r="E3865" s="195">
        <v>275.52</v>
      </c>
    </row>
    <row r="3866" spans="1:5">
      <c r="A3866">
        <v>11364</v>
      </c>
      <c r="B3866" t="s">
        <v>10631</v>
      </c>
      <c r="C3866" t="s">
        <v>6760</v>
      </c>
      <c r="D3866" t="s">
        <v>6761</v>
      </c>
      <c r="E3866" s="195">
        <v>122.92</v>
      </c>
    </row>
    <row r="3867" spans="1:5">
      <c r="A3867">
        <v>11365</v>
      </c>
      <c r="B3867" t="s">
        <v>10632</v>
      </c>
      <c r="C3867" t="s">
        <v>6760</v>
      </c>
      <c r="D3867" t="s">
        <v>6761</v>
      </c>
      <c r="E3867" s="195">
        <v>132.38</v>
      </c>
    </row>
    <row r="3868" spans="1:5">
      <c r="A3868">
        <v>11366</v>
      </c>
      <c r="B3868" t="s">
        <v>10633</v>
      </c>
      <c r="C3868" t="s">
        <v>6760</v>
      </c>
      <c r="D3868" t="s">
        <v>6761</v>
      </c>
      <c r="E3868" s="195">
        <v>140.09</v>
      </c>
    </row>
    <row r="3869" spans="1:5">
      <c r="A3869">
        <v>11367</v>
      </c>
      <c r="B3869" t="s">
        <v>10634</v>
      </c>
      <c r="C3869" t="s">
        <v>6764</v>
      </c>
      <c r="D3869" t="s">
        <v>6761</v>
      </c>
      <c r="E3869" s="195">
        <v>107.91</v>
      </c>
    </row>
    <row r="3870" spans="1:5">
      <c r="A3870">
        <v>4989</v>
      </c>
      <c r="B3870" t="s">
        <v>10635</v>
      </c>
      <c r="C3870" t="s">
        <v>6760</v>
      </c>
      <c r="D3870" t="s">
        <v>6761</v>
      </c>
      <c r="E3870" s="195">
        <v>280.02</v>
      </c>
    </row>
    <row r="3871" spans="1:5">
      <c r="A3871">
        <v>4982</v>
      </c>
      <c r="B3871" t="s">
        <v>10636</v>
      </c>
      <c r="C3871" t="s">
        <v>6760</v>
      </c>
      <c r="D3871" t="s">
        <v>6761</v>
      </c>
      <c r="E3871" s="195">
        <v>243.1</v>
      </c>
    </row>
    <row r="3872" spans="1:5">
      <c r="A3872">
        <v>20322</v>
      </c>
      <c r="B3872" t="s">
        <v>10637</v>
      </c>
      <c r="C3872" t="s">
        <v>6760</v>
      </c>
      <c r="D3872" t="s">
        <v>6761</v>
      </c>
      <c r="E3872" s="195">
        <v>214.26</v>
      </c>
    </row>
    <row r="3873" spans="1:5">
      <c r="A3873">
        <v>10553</v>
      </c>
      <c r="B3873" t="s">
        <v>10638</v>
      </c>
      <c r="C3873" t="s">
        <v>6760</v>
      </c>
      <c r="D3873" t="s">
        <v>6761</v>
      </c>
      <c r="E3873" s="195">
        <v>228.43</v>
      </c>
    </row>
    <row r="3874" spans="1:5">
      <c r="A3874">
        <v>5020</v>
      </c>
      <c r="B3874" t="s">
        <v>10639</v>
      </c>
      <c r="C3874" t="s">
        <v>6760</v>
      </c>
      <c r="D3874" t="s">
        <v>6761</v>
      </c>
      <c r="E3874" s="195">
        <v>236.84</v>
      </c>
    </row>
    <row r="3875" spans="1:5">
      <c r="A3875">
        <v>4962</v>
      </c>
      <c r="B3875" t="s">
        <v>10640</v>
      </c>
      <c r="C3875" t="s">
        <v>6760</v>
      </c>
      <c r="D3875" t="s">
        <v>6761</v>
      </c>
      <c r="E3875" s="195">
        <v>230.74</v>
      </c>
    </row>
    <row r="3876" spans="1:5">
      <c r="A3876">
        <v>4981</v>
      </c>
      <c r="B3876" t="s">
        <v>10641</v>
      </c>
      <c r="C3876" t="s">
        <v>6760</v>
      </c>
      <c r="D3876" t="s">
        <v>6765</v>
      </c>
      <c r="E3876" s="195">
        <v>163.16999999999999</v>
      </c>
    </row>
    <row r="3877" spans="1:5">
      <c r="A3877">
        <v>10554</v>
      </c>
      <c r="B3877" t="s">
        <v>10642</v>
      </c>
      <c r="C3877" t="s">
        <v>6760</v>
      </c>
      <c r="D3877" t="s">
        <v>6761</v>
      </c>
      <c r="E3877" s="195">
        <v>255.3</v>
      </c>
    </row>
    <row r="3878" spans="1:5">
      <c r="A3878">
        <v>4964</v>
      </c>
      <c r="B3878" t="s">
        <v>10643</v>
      </c>
      <c r="C3878" t="s">
        <v>6760</v>
      </c>
      <c r="D3878" t="s">
        <v>6761</v>
      </c>
      <c r="E3878" s="195">
        <v>280.19</v>
      </c>
    </row>
    <row r="3879" spans="1:5">
      <c r="A3879">
        <v>4992</v>
      </c>
      <c r="B3879" t="s">
        <v>10644</v>
      </c>
      <c r="C3879" t="s">
        <v>6760</v>
      </c>
      <c r="D3879" t="s">
        <v>6761</v>
      </c>
      <c r="E3879" s="195">
        <v>277.88</v>
      </c>
    </row>
    <row r="3880" spans="1:5">
      <c r="A3880">
        <v>10555</v>
      </c>
      <c r="B3880" t="s">
        <v>10645</v>
      </c>
      <c r="C3880" t="s">
        <v>6760</v>
      </c>
      <c r="D3880" t="s">
        <v>6761</v>
      </c>
      <c r="E3880" s="195">
        <v>246.4</v>
      </c>
    </row>
    <row r="3881" spans="1:5">
      <c r="A3881">
        <v>4987</v>
      </c>
      <c r="B3881" t="s">
        <v>10646</v>
      </c>
      <c r="C3881" t="s">
        <v>6760</v>
      </c>
      <c r="D3881" t="s">
        <v>6761</v>
      </c>
      <c r="E3881" s="195">
        <v>255.3</v>
      </c>
    </row>
    <row r="3882" spans="1:5">
      <c r="A3882">
        <v>10556</v>
      </c>
      <c r="B3882" t="s">
        <v>10647</v>
      </c>
      <c r="C3882" t="s">
        <v>6760</v>
      </c>
      <c r="D3882" t="s">
        <v>6761</v>
      </c>
      <c r="E3882" s="195">
        <v>261.77</v>
      </c>
    </row>
    <row r="3883" spans="1:5">
      <c r="A3883">
        <v>4958</v>
      </c>
      <c r="B3883" t="s">
        <v>10648</v>
      </c>
      <c r="C3883" t="s">
        <v>6764</v>
      </c>
      <c r="D3883" t="s">
        <v>6761</v>
      </c>
      <c r="E3883" s="195">
        <v>149.61000000000001</v>
      </c>
    </row>
    <row r="3884" spans="1:5">
      <c r="A3884">
        <v>39502</v>
      </c>
      <c r="B3884" t="s">
        <v>10649</v>
      </c>
      <c r="C3884" t="s">
        <v>6760</v>
      </c>
      <c r="D3884" t="s">
        <v>6761</v>
      </c>
      <c r="E3884" s="195">
        <v>362.59</v>
      </c>
    </row>
    <row r="3885" spans="1:5">
      <c r="A3885">
        <v>39504</v>
      </c>
      <c r="B3885" t="s">
        <v>10650</v>
      </c>
      <c r="C3885" t="s">
        <v>6760</v>
      </c>
      <c r="D3885" t="s">
        <v>6761</v>
      </c>
      <c r="E3885" s="195">
        <v>257.11</v>
      </c>
    </row>
    <row r="3886" spans="1:5">
      <c r="A3886">
        <v>39503</v>
      </c>
      <c r="B3886" t="s">
        <v>10651</v>
      </c>
      <c r="C3886" t="s">
        <v>6760</v>
      </c>
      <c r="D3886" t="s">
        <v>6761</v>
      </c>
      <c r="E3886" s="195">
        <v>393.91</v>
      </c>
    </row>
    <row r="3887" spans="1:5">
      <c r="A3887">
        <v>39505</v>
      </c>
      <c r="B3887" t="s">
        <v>10652</v>
      </c>
      <c r="C3887" t="s">
        <v>6760</v>
      </c>
      <c r="D3887" t="s">
        <v>6761</v>
      </c>
      <c r="E3887" s="195">
        <v>280.19</v>
      </c>
    </row>
    <row r="3888" spans="1:5">
      <c r="A3888">
        <v>25969</v>
      </c>
      <c r="B3888" t="s">
        <v>10653</v>
      </c>
      <c r="C3888" t="s">
        <v>6760</v>
      </c>
      <c r="D3888" t="s">
        <v>6768</v>
      </c>
      <c r="E3888" s="195">
        <v>389.68</v>
      </c>
    </row>
    <row r="3889" spans="1:5">
      <c r="A3889">
        <v>4944</v>
      </c>
      <c r="B3889" t="s">
        <v>10654</v>
      </c>
      <c r="C3889" t="s">
        <v>6764</v>
      </c>
      <c r="D3889" t="s">
        <v>6761</v>
      </c>
      <c r="E3889" s="195">
        <v>713.32</v>
      </c>
    </row>
    <row r="3890" spans="1:5">
      <c r="A3890">
        <v>21102</v>
      </c>
      <c r="B3890" t="s">
        <v>10655</v>
      </c>
      <c r="C3890" t="s">
        <v>6760</v>
      </c>
      <c r="D3890" t="s">
        <v>6761</v>
      </c>
      <c r="E3890" s="195">
        <v>34.04</v>
      </c>
    </row>
    <row r="3891" spans="1:5">
      <c r="A3891">
        <v>21101</v>
      </c>
      <c r="B3891" t="s">
        <v>10656</v>
      </c>
      <c r="C3891" t="s">
        <v>6760</v>
      </c>
      <c r="D3891" t="s">
        <v>6761</v>
      </c>
      <c r="E3891" s="195">
        <v>21.86</v>
      </c>
    </row>
    <row r="3892" spans="1:5">
      <c r="A3892">
        <v>34713</v>
      </c>
      <c r="B3892" t="s">
        <v>10657</v>
      </c>
      <c r="C3892" t="s">
        <v>6764</v>
      </c>
      <c r="D3892" t="s">
        <v>6761</v>
      </c>
      <c r="E3892" s="195">
        <v>280.98</v>
      </c>
    </row>
    <row r="3893" spans="1:5">
      <c r="A3893">
        <v>4947</v>
      </c>
      <c r="B3893" t="s">
        <v>10658</v>
      </c>
      <c r="C3893" t="s">
        <v>6764</v>
      </c>
      <c r="D3893" t="s">
        <v>6761</v>
      </c>
      <c r="E3893" s="195">
        <v>515.04</v>
      </c>
    </row>
    <row r="3894" spans="1:5">
      <c r="A3894">
        <v>37563</v>
      </c>
      <c r="B3894" t="s">
        <v>10659</v>
      </c>
      <c r="C3894" t="s">
        <v>6764</v>
      </c>
      <c r="D3894" t="s">
        <v>6761</v>
      </c>
      <c r="E3894" s="195">
        <v>395.47</v>
      </c>
    </row>
    <row r="3895" spans="1:5">
      <c r="A3895">
        <v>4948</v>
      </c>
      <c r="B3895" t="s">
        <v>10660</v>
      </c>
      <c r="C3895" t="s">
        <v>6764</v>
      </c>
      <c r="D3895" t="s">
        <v>6761</v>
      </c>
      <c r="E3895" s="195">
        <v>358.91</v>
      </c>
    </row>
    <row r="3896" spans="1:5">
      <c r="A3896">
        <v>37561</v>
      </c>
      <c r="B3896" t="s">
        <v>10661</v>
      </c>
      <c r="C3896" t="s">
        <v>6764</v>
      </c>
      <c r="D3896" t="s">
        <v>6761</v>
      </c>
      <c r="E3896" s="195">
        <v>738.24</v>
      </c>
    </row>
    <row r="3897" spans="1:5">
      <c r="A3897">
        <v>37562</v>
      </c>
      <c r="B3897" t="s">
        <v>10662</v>
      </c>
      <c r="C3897" t="s">
        <v>6764</v>
      </c>
      <c r="D3897" t="s">
        <v>6761</v>
      </c>
      <c r="E3897" s="195">
        <v>473.51</v>
      </c>
    </row>
    <row r="3898" spans="1:5">
      <c r="A3898">
        <v>37585</v>
      </c>
      <c r="B3898" t="s">
        <v>10663</v>
      </c>
      <c r="C3898" t="s">
        <v>6760</v>
      </c>
      <c r="D3898" t="s">
        <v>6761</v>
      </c>
      <c r="E3898" s="195">
        <v>198.21</v>
      </c>
    </row>
    <row r="3899" spans="1:5">
      <c r="A3899">
        <v>14164</v>
      </c>
      <c r="B3899" t="s">
        <v>10664</v>
      </c>
      <c r="C3899" t="s">
        <v>6760</v>
      </c>
      <c r="D3899" t="s">
        <v>6768</v>
      </c>
      <c r="E3899" s="196">
        <v>1041.3800000000001</v>
      </c>
    </row>
    <row r="3900" spans="1:5">
      <c r="A3900">
        <v>14163</v>
      </c>
      <c r="B3900" t="s">
        <v>10665</v>
      </c>
      <c r="C3900" t="s">
        <v>6760</v>
      </c>
      <c r="D3900" t="s">
        <v>6768</v>
      </c>
      <c r="E3900" s="196">
        <v>1183.5899999999999</v>
      </c>
    </row>
    <row r="3901" spans="1:5">
      <c r="A3901">
        <v>5051</v>
      </c>
      <c r="B3901" t="s">
        <v>10666</v>
      </c>
      <c r="C3901" t="s">
        <v>6760</v>
      </c>
      <c r="D3901" t="s">
        <v>6768</v>
      </c>
      <c r="E3901" s="196">
        <v>1006.63</v>
      </c>
    </row>
    <row r="3902" spans="1:5">
      <c r="A3902">
        <v>14162</v>
      </c>
      <c r="B3902" t="s">
        <v>10667</v>
      </c>
      <c r="C3902" t="s">
        <v>6760</v>
      </c>
      <c r="D3902" t="s">
        <v>6768</v>
      </c>
      <c r="E3902" s="196">
        <v>1005.17</v>
      </c>
    </row>
    <row r="3903" spans="1:5">
      <c r="A3903">
        <v>5052</v>
      </c>
      <c r="B3903" t="s">
        <v>10668</v>
      </c>
      <c r="C3903" t="s">
        <v>6760</v>
      </c>
      <c r="D3903" t="s">
        <v>6768</v>
      </c>
      <c r="E3903" s="195">
        <v>750</v>
      </c>
    </row>
    <row r="3904" spans="1:5">
      <c r="A3904">
        <v>14166</v>
      </c>
      <c r="B3904" t="s">
        <v>10669</v>
      </c>
      <c r="C3904" t="s">
        <v>6760</v>
      </c>
      <c r="D3904" t="s">
        <v>6768</v>
      </c>
      <c r="E3904" s="195">
        <v>759.52</v>
      </c>
    </row>
    <row r="3905" spans="1:5">
      <c r="A3905">
        <v>14165</v>
      </c>
      <c r="B3905" t="s">
        <v>10670</v>
      </c>
      <c r="C3905" t="s">
        <v>6760</v>
      </c>
      <c r="D3905" t="s">
        <v>6768</v>
      </c>
      <c r="E3905" s="196">
        <v>1052.21</v>
      </c>
    </row>
    <row r="3906" spans="1:5">
      <c r="A3906">
        <v>5050</v>
      </c>
      <c r="B3906" t="s">
        <v>10671</v>
      </c>
      <c r="C3906" t="s">
        <v>6760</v>
      </c>
      <c r="D3906" t="s">
        <v>6768</v>
      </c>
      <c r="E3906" s="195">
        <v>258.97000000000003</v>
      </c>
    </row>
    <row r="3907" spans="1:5">
      <c r="A3907">
        <v>12378</v>
      </c>
      <c r="B3907" t="s">
        <v>10672</v>
      </c>
      <c r="C3907" t="s">
        <v>6760</v>
      </c>
      <c r="D3907" t="s">
        <v>6768</v>
      </c>
      <c r="E3907" s="195">
        <v>615.57000000000005</v>
      </c>
    </row>
    <row r="3908" spans="1:5">
      <c r="A3908">
        <v>12366</v>
      </c>
      <c r="B3908" t="s">
        <v>10673</v>
      </c>
      <c r="C3908" t="s">
        <v>6760</v>
      </c>
      <c r="D3908" t="s">
        <v>6768</v>
      </c>
      <c r="E3908" s="195">
        <v>540.11</v>
      </c>
    </row>
    <row r="3909" spans="1:5">
      <c r="A3909">
        <v>5045</v>
      </c>
      <c r="B3909" t="s">
        <v>10674</v>
      </c>
      <c r="C3909" t="s">
        <v>6760</v>
      </c>
      <c r="D3909" t="s">
        <v>6768</v>
      </c>
      <c r="E3909" s="195">
        <v>752.13</v>
      </c>
    </row>
    <row r="3910" spans="1:5">
      <c r="A3910">
        <v>5044</v>
      </c>
      <c r="B3910" t="s">
        <v>10675</v>
      </c>
      <c r="C3910" t="s">
        <v>6760</v>
      </c>
      <c r="D3910" t="s">
        <v>6768</v>
      </c>
      <c r="E3910" s="195">
        <v>530.64</v>
      </c>
    </row>
    <row r="3911" spans="1:5">
      <c r="A3911">
        <v>5055</v>
      </c>
      <c r="B3911" t="s">
        <v>10676</v>
      </c>
      <c r="C3911" t="s">
        <v>6760</v>
      </c>
      <c r="D3911" t="s">
        <v>6768</v>
      </c>
      <c r="E3911" s="195">
        <v>754.43</v>
      </c>
    </row>
    <row r="3912" spans="1:5">
      <c r="A3912">
        <v>5053</v>
      </c>
      <c r="B3912" t="s">
        <v>10677</v>
      </c>
      <c r="C3912" t="s">
        <v>6760</v>
      </c>
      <c r="D3912" t="s">
        <v>6768</v>
      </c>
      <c r="E3912" s="195">
        <v>587.19000000000005</v>
      </c>
    </row>
    <row r="3913" spans="1:5">
      <c r="A3913">
        <v>5035</v>
      </c>
      <c r="B3913" t="s">
        <v>10678</v>
      </c>
      <c r="C3913" t="s">
        <v>6760</v>
      </c>
      <c r="D3913" t="s">
        <v>6768</v>
      </c>
      <c r="E3913" s="195">
        <v>960.05</v>
      </c>
    </row>
    <row r="3914" spans="1:5">
      <c r="A3914">
        <v>5036</v>
      </c>
      <c r="B3914" t="s">
        <v>10679</v>
      </c>
      <c r="C3914" t="s">
        <v>6760</v>
      </c>
      <c r="D3914" t="s">
        <v>6768</v>
      </c>
      <c r="E3914" s="196">
        <v>1602.64</v>
      </c>
    </row>
    <row r="3915" spans="1:5">
      <c r="A3915">
        <v>5059</v>
      </c>
      <c r="B3915" t="s">
        <v>10680</v>
      </c>
      <c r="C3915" t="s">
        <v>6760</v>
      </c>
      <c r="D3915" t="s">
        <v>6768</v>
      </c>
      <c r="E3915" s="195">
        <v>750.85</v>
      </c>
    </row>
    <row r="3916" spans="1:5">
      <c r="A3916">
        <v>5034</v>
      </c>
      <c r="B3916" t="s">
        <v>10681</v>
      </c>
      <c r="C3916" t="s">
        <v>6760</v>
      </c>
      <c r="D3916" t="s">
        <v>6768</v>
      </c>
      <c r="E3916" s="196">
        <v>1036.0999999999999</v>
      </c>
    </row>
    <row r="3917" spans="1:5">
      <c r="A3917">
        <v>5056</v>
      </c>
      <c r="B3917" t="s">
        <v>10682</v>
      </c>
      <c r="C3917" t="s">
        <v>6760</v>
      </c>
      <c r="D3917" t="s">
        <v>6768</v>
      </c>
      <c r="E3917" s="195">
        <v>805.07</v>
      </c>
    </row>
    <row r="3918" spans="1:5">
      <c r="A3918">
        <v>5057</v>
      </c>
      <c r="B3918" t="s">
        <v>10683</v>
      </c>
      <c r="C3918" t="s">
        <v>6760</v>
      </c>
      <c r="D3918" t="s">
        <v>6768</v>
      </c>
      <c r="E3918" s="195">
        <v>645.66</v>
      </c>
    </row>
    <row r="3919" spans="1:5">
      <c r="A3919">
        <v>5033</v>
      </c>
      <c r="B3919" t="s">
        <v>10684</v>
      </c>
      <c r="C3919" t="s">
        <v>6760</v>
      </c>
      <c r="D3919" t="s">
        <v>6768</v>
      </c>
      <c r="E3919" s="195">
        <v>536</v>
      </c>
    </row>
    <row r="3920" spans="1:5">
      <c r="A3920">
        <v>5038</v>
      </c>
      <c r="B3920" t="s">
        <v>10685</v>
      </c>
      <c r="C3920" t="s">
        <v>6760</v>
      </c>
      <c r="D3920" t="s">
        <v>6768</v>
      </c>
      <c r="E3920" s="195">
        <v>436.84</v>
      </c>
    </row>
    <row r="3921" spans="1:5">
      <c r="A3921">
        <v>12372</v>
      </c>
      <c r="B3921" t="s">
        <v>10686</v>
      </c>
      <c r="C3921" t="s">
        <v>6760</v>
      </c>
      <c r="D3921" t="s">
        <v>6768</v>
      </c>
      <c r="E3921" s="195">
        <v>575.66</v>
      </c>
    </row>
    <row r="3922" spans="1:5">
      <c r="A3922">
        <v>13339</v>
      </c>
      <c r="B3922" t="s">
        <v>10687</v>
      </c>
      <c r="C3922" t="s">
        <v>6760</v>
      </c>
      <c r="D3922" t="s">
        <v>6768</v>
      </c>
      <c r="E3922" s="195">
        <v>855.78</v>
      </c>
    </row>
    <row r="3923" spans="1:5">
      <c r="A3923">
        <v>12373</v>
      </c>
      <c r="B3923" t="s">
        <v>10688</v>
      </c>
      <c r="C3923" t="s">
        <v>6760</v>
      </c>
      <c r="D3923" t="s">
        <v>6768</v>
      </c>
      <c r="E3923" s="195">
        <v>896.19</v>
      </c>
    </row>
    <row r="3924" spans="1:5">
      <c r="A3924">
        <v>12388</v>
      </c>
      <c r="B3924" t="s">
        <v>10689</v>
      </c>
      <c r="C3924" t="s">
        <v>6760</v>
      </c>
      <c r="D3924" t="s">
        <v>6768</v>
      </c>
      <c r="E3924" s="195">
        <v>153.29</v>
      </c>
    </row>
    <row r="3925" spans="1:5">
      <c r="A3925">
        <v>34695</v>
      </c>
      <c r="B3925" t="s">
        <v>10690</v>
      </c>
      <c r="C3925" t="s">
        <v>6760</v>
      </c>
      <c r="D3925" t="s">
        <v>6768</v>
      </c>
      <c r="E3925" s="195">
        <v>616.4</v>
      </c>
    </row>
    <row r="3926" spans="1:5">
      <c r="A3926">
        <v>34692</v>
      </c>
      <c r="B3926" t="s">
        <v>10691</v>
      </c>
      <c r="C3926" t="s">
        <v>6760</v>
      </c>
      <c r="D3926" t="s">
        <v>6768</v>
      </c>
      <c r="E3926" s="196">
        <v>1479.36</v>
      </c>
    </row>
    <row r="3927" spans="1:5">
      <c r="A3927">
        <v>26028</v>
      </c>
      <c r="B3927" t="s">
        <v>10692</v>
      </c>
      <c r="C3927" t="s">
        <v>7933</v>
      </c>
      <c r="D3927" t="s">
        <v>6761</v>
      </c>
      <c r="E3927" s="195">
        <v>228.41</v>
      </c>
    </row>
    <row r="3928" spans="1:5">
      <c r="A3928">
        <v>11844</v>
      </c>
      <c r="B3928" t="s">
        <v>10693</v>
      </c>
      <c r="C3928" t="s">
        <v>6785</v>
      </c>
      <c r="D3928" t="s">
        <v>6761</v>
      </c>
      <c r="E3928" s="195">
        <v>27.78</v>
      </c>
    </row>
    <row r="3929" spans="1:5">
      <c r="A3929">
        <v>4465</v>
      </c>
      <c r="B3929" t="s">
        <v>10694</v>
      </c>
      <c r="C3929" t="s">
        <v>6785</v>
      </c>
      <c r="D3929" t="s">
        <v>6761</v>
      </c>
      <c r="E3929" s="195">
        <v>26.63</v>
      </c>
    </row>
    <row r="3930" spans="1:5">
      <c r="A3930">
        <v>35273</v>
      </c>
      <c r="B3930" t="s">
        <v>10695</v>
      </c>
      <c r="C3930" t="s">
        <v>6785</v>
      </c>
      <c r="D3930" t="s">
        <v>6761</v>
      </c>
      <c r="E3930" s="195">
        <v>29.42</v>
      </c>
    </row>
    <row r="3931" spans="1:5">
      <c r="A3931">
        <v>4470</v>
      </c>
      <c r="B3931" t="s">
        <v>10696</v>
      </c>
      <c r="C3931" t="s">
        <v>6785</v>
      </c>
      <c r="D3931" t="s">
        <v>6761</v>
      </c>
      <c r="E3931" s="195">
        <v>43.97</v>
      </c>
    </row>
    <row r="3932" spans="1:5">
      <c r="A3932">
        <v>20204</v>
      </c>
      <c r="B3932" t="s">
        <v>10697</v>
      </c>
      <c r="C3932" t="s">
        <v>6785</v>
      </c>
      <c r="D3932" t="s">
        <v>6761</v>
      </c>
      <c r="E3932" s="195">
        <v>39.24</v>
      </c>
    </row>
    <row r="3933" spans="1:5">
      <c r="A3933">
        <v>20208</v>
      </c>
      <c r="B3933" t="s">
        <v>10698</v>
      </c>
      <c r="C3933" t="s">
        <v>6785</v>
      </c>
      <c r="D3933" t="s">
        <v>6761</v>
      </c>
      <c r="E3933" s="195">
        <v>46.07</v>
      </c>
    </row>
    <row r="3934" spans="1:5">
      <c r="A3934">
        <v>4437</v>
      </c>
      <c r="B3934" t="s">
        <v>10699</v>
      </c>
      <c r="C3934" t="s">
        <v>6785</v>
      </c>
      <c r="D3934" t="s">
        <v>6761</v>
      </c>
      <c r="E3934" s="195">
        <v>31.84</v>
      </c>
    </row>
    <row r="3935" spans="1:5">
      <c r="A3935">
        <v>14580</v>
      </c>
      <c r="B3935" t="s">
        <v>10700</v>
      </c>
      <c r="C3935" t="s">
        <v>6785</v>
      </c>
      <c r="D3935" t="s">
        <v>6761</v>
      </c>
      <c r="E3935" s="195">
        <v>34.67</v>
      </c>
    </row>
    <row r="3936" spans="1:5">
      <c r="A3936">
        <v>40304</v>
      </c>
      <c r="B3936" t="s">
        <v>10701</v>
      </c>
      <c r="C3936" t="s">
        <v>6790</v>
      </c>
      <c r="D3936" t="s">
        <v>6761</v>
      </c>
      <c r="E3936" s="195">
        <v>12.93</v>
      </c>
    </row>
    <row r="3937" spans="1:5">
      <c r="A3937">
        <v>5065</v>
      </c>
      <c r="B3937" t="s">
        <v>10702</v>
      </c>
      <c r="C3937" t="s">
        <v>6790</v>
      </c>
      <c r="D3937" t="s">
        <v>6761</v>
      </c>
      <c r="E3937" s="195">
        <v>19.93</v>
      </c>
    </row>
    <row r="3938" spans="1:5">
      <c r="A3938">
        <v>5072</v>
      </c>
      <c r="B3938" t="s">
        <v>10703</v>
      </c>
      <c r="C3938" t="s">
        <v>6790</v>
      </c>
      <c r="D3938" t="s">
        <v>6761</v>
      </c>
      <c r="E3938" s="195">
        <v>18.43</v>
      </c>
    </row>
    <row r="3939" spans="1:5">
      <c r="A3939">
        <v>5066</v>
      </c>
      <c r="B3939" t="s">
        <v>10704</v>
      </c>
      <c r="C3939" t="s">
        <v>6790</v>
      </c>
      <c r="D3939" t="s">
        <v>6761</v>
      </c>
      <c r="E3939" s="195">
        <v>13.8</v>
      </c>
    </row>
    <row r="3940" spans="1:5">
      <c r="A3940">
        <v>5063</v>
      </c>
      <c r="B3940" t="s">
        <v>10705</v>
      </c>
      <c r="C3940" t="s">
        <v>6790</v>
      </c>
      <c r="D3940" t="s">
        <v>6761</v>
      </c>
      <c r="E3940" s="195">
        <v>12.5</v>
      </c>
    </row>
    <row r="3941" spans="1:5">
      <c r="A3941">
        <v>20247</v>
      </c>
      <c r="B3941" t="s">
        <v>10706</v>
      </c>
      <c r="C3941" t="s">
        <v>6790</v>
      </c>
      <c r="D3941" t="s">
        <v>6761</v>
      </c>
      <c r="E3941" s="195">
        <v>11.6</v>
      </c>
    </row>
    <row r="3942" spans="1:5">
      <c r="A3942">
        <v>5074</v>
      </c>
      <c r="B3942" t="s">
        <v>10707</v>
      </c>
      <c r="C3942" t="s">
        <v>6790</v>
      </c>
      <c r="D3942" t="s">
        <v>6761</v>
      </c>
      <c r="E3942" s="195">
        <v>11.74</v>
      </c>
    </row>
    <row r="3943" spans="1:5">
      <c r="A3943">
        <v>5067</v>
      </c>
      <c r="B3943" t="s">
        <v>10708</v>
      </c>
      <c r="C3943" t="s">
        <v>6790</v>
      </c>
      <c r="D3943" t="s">
        <v>6761</v>
      </c>
      <c r="E3943" s="195">
        <v>11.16</v>
      </c>
    </row>
    <row r="3944" spans="1:5">
      <c r="A3944">
        <v>5078</v>
      </c>
      <c r="B3944" t="s">
        <v>10709</v>
      </c>
      <c r="C3944" t="s">
        <v>6790</v>
      </c>
      <c r="D3944" t="s">
        <v>6761</v>
      </c>
      <c r="E3944" s="195">
        <v>11.04</v>
      </c>
    </row>
    <row r="3945" spans="1:5">
      <c r="A3945">
        <v>5068</v>
      </c>
      <c r="B3945" t="s">
        <v>10710</v>
      </c>
      <c r="C3945" t="s">
        <v>6790</v>
      </c>
      <c r="D3945" t="s">
        <v>6761</v>
      </c>
      <c r="E3945" s="195">
        <v>10.48</v>
      </c>
    </row>
    <row r="3946" spans="1:5">
      <c r="A3946">
        <v>5073</v>
      </c>
      <c r="B3946" t="s">
        <v>10711</v>
      </c>
      <c r="C3946" t="s">
        <v>6790</v>
      </c>
      <c r="D3946" t="s">
        <v>6761</v>
      </c>
      <c r="E3946" s="195">
        <v>10.68</v>
      </c>
    </row>
    <row r="3947" spans="1:5">
      <c r="A3947">
        <v>5069</v>
      </c>
      <c r="B3947" t="s">
        <v>10712</v>
      </c>
      <c r="C3947" t="s">
        <v>6790</v>
      </c>
      <c r="D3947" t="s">
        <v>6761</v>
      </c>
      <c r="E3947" s="195">
        <v>10.68</v>
      </c>
    </row>
    <row r="3948" spans="1:5">
      <c r="A3948">
        <v>5070</v>
      </c>
      <c r="B3948" t="s">
        <v>10713</v>
      </c>
      <c r="C3948" t="s">
        <v>6790</v>
      </c>
      <c r="D3948" t="s">
        <v>6761</v>
      </c>
      <c r="E3948" s="195">
        <v>10.79</v>
      </c>
    </row>
    <row r="3949" spans="1:5">
      <c r="A3949">
        <v>5071</v>
      </c>
      <c r="B3949" t="s">
        <v>10714</v>
      </c>
      <c r="C3949" t="s">
        <v>6790</v>
      </c>
      <c r="D3949" t="s">
        <v>6761</v>
      </c>
      <c r="E3949" s="195">
        <v>10.48</v>
      </c>
    </row>
    <row r="3950" spans="1:5">
      <c r="A3950">
        <v>5061</v>
      </c>
      <c r="B3950" t="s">
        <v>10715</v>
      </c>
      <c r="C3950" t="s">
        <v>6790</v>
      </c>
      <c r="D3950" t="s">
        <v>6765</v>
      </c>
      <c r="E3950" s="195">
        <v>10.3</v>
      </c>
    </row>
    <row r="3951" spans="1:5">
      <c r="A3951">
        <v>5075</v>
      </c>
      <c r="B3951" t="s">
        <v>10716</v>
      </c>
      <c r="C3951" t="s">
        <v>6790</v>
      </c>
      <c r="D3951" t="s">
        <v>6761</v>
      </c>
      <c r="E3951" s="195">
        <v>10.48</v>
      </c>
    </row>
    <row r="3952" spans="1:5">
      <c r="A3952">
        <v>39027</v>
      </c>
      <c r="B3952" t="s">
        <v>10717</v>
      </c>
      <c r="C3952" t="s">
        <v>6790</v>
      </c>
      <c r="D3952" t="s">
        <v>6761</v>
      </c>
      <c r="E3952" s="195">
        <v>10.46</v>
      </c>
    </row>
    <row r="3953" spans="1:5">
      <c r="A3953">
        <v>5062</v>
      </c>
      <c r="B3953" t="s">
        <v>10718</v>
      </c>
      <c r="C3953" t="s">
        <v>6790</v>
      </c>
      <c r="D3953" t="s">
        <v>6761</v>
      </c>
      <c r="E3953" s="195">
        <v>10.61</v>
      </c>
    </row>
    <row r="3954" spans="1:5">
      <c r="A3954">
        <v>40568</v>
      </c>
      <c r="B3954" t="s">
        <v>10719</v>
      </c>
      <c r="C3954" t="s">
        <v>6790</v>
      </c>
      <c r="D3954" t="s">
        <v>6761</v>
      </c>
      <c r="E3954" s="195">
        <v>10.55</v>
      </c>
    </row>
    <row r="3955" spans="1:5">
      <c r="A3955">
        <v>39026</v>
      </c>
      <c r="B3955" t="s">
        <v>10720</v>
      </c>
      <c r="C3955" t="s">
        <v>6790</v>
      </c>
      <c r="D3955" t="s">
        <v>6761</v>
      </c>
      <c r="E3955" s="195">
        <v>11.78</v>
      </c>
    </row>
    <row r="3956" spans="1:5">
      <c r="A3956">
        <v>11572</v>
      </c>
      <c r="B3956" t="s">
        <v>10721</v>
      </c>
      <c r="C3956" t="s">
        <v>6760</v>
      </c>
      <c r="D3956" t="s">
        <v>6761</v>
      </c>
      <c r="E3956" s="195">
        <v>16.45</v>
      </c>
    </row>
    <row r="3957" spans="1:5">
      <c r="A3957">
        <v>42431</v>
      </c>
      <c r="B3957" t="s">
        <v>10722</v>
      </c>
      <c r="C3957" t="s">
        <v>6760</v>
      </c>
      <c r="D3957" t="s">
        <v>6768</v>
      </c>
      <c r="E3957" s="196">
        <v>2248.1799999999998</v>
      </c>
    </row>
    <row r="3958" spans="1:5">
      <c r="A3958">
        <v>11149</v>
      </c>
      <c r="B3958" t="s">
        <v>10723</v>
      </c>
      <c r="C3958" t="s">
        <v>9146</v>
      </c>
      <c r="D3958" t="s">
        <v>6761</v>
      </c>
      <c r="E3958" s="195">
        <v>157.16999999999999</v>
      </c>
    </row>
    <row r="3959" spans="1:5">
      <c r="A3959">
        <v>511</v>
      </c>
      <c r="B3959" t="s">
        <v>10724</v>
      </c>
      <c r="C3959" t="s">
        <v>6839</v>
      </c>
      <c r="D3959" t="s">
        <v>6768</v>
      </c>
      <c r="E3959" s="195">
        <v>15.81</v>
      </c>
    </row>
    <row r="3960" spans="1:5">
      <c r="A3960">
        <v>11174</v>
      </c>
      <c r="B3960" t="s">
        <v>10725</v>
      </c>
      <c r="C3960" t="s">
        <v>6953</v>
      </c>
      <c r="D3960" t="s">
        <v>6761</v>
      </c>
      <c r="E3960" s="195">
        <v>446.25</v>
      </c>
    </row>
    <row r="3961" spans="1:5">
      <c r="A3961">
        <v>37540</v>
      </c>
      <c r="B3961" t="s">
        <v>10726</v>
      </c>
      <c r="C3961" t="s">
        <v>6760</v>
      </c>
      <c r="D3961" t="s">
        <v>6761</v>
      </c>
      <c r="E3961" s="196">
        <v>63101.66</v>
      </c>
    </row>
    <row r="3962" spans="1:5">
      <c r="A3962">
        <v>37548</v>
      </c>
      <c r="B3962" t="s">
        <v>10727</v>
      </c>
      <c r="C3962" t="s">
        <v>6760</v>
      </c>
      <c r="D3962" t="s">
        <v>6761</v>
      </c>
      <c r="E3962" s="196">
        <v>83640.929999999993</v>
      </c>
    </row>
    <row r="3963" spans="1:5">
      <c r="A3963">
        <v>39828</v>
      </c>
      <c r="B3963" t="s">
        <v>10728</v>
      </c>
      <c r="C3963" t="s">
        <v>6760</v>
      </c>
      <c r="D3963" t="s">
        <v>6761</v>
      </c>
      <c r="E3963" s="195">
        <v>501.76</v>
      </c>
    </row>
    <row r="3964" spans="1:5">
      <c r="A3964">
        <v>12273</v>
      </c>
      <c r="B3964" t="s">
        <v>10729</v>
      </c>
      <c r="C3964" t="s">
        <v>6760</v>
      </c>
      <c r="D3964" t="s">
        <v>6768</v>
      </c>
      <c r="E3964" s="195">
        <v>52.55</v>
      </c>
    </row>
    <row r="3965" spans="1:5">
      <c r="A3965">
        <v>38392</v>
      </c>
      <c r="B3965" t="s">
        <v>10730</v>
      </c>
      <c r="C3965" t="s">
        <v>6760</v>
      </c>
      <c r="D3965" t="s">
        <v>6761</v>
      </c>
      <c r="E3965" s="195">
        <v>44.59</v>
      </c>
    </row>
    <row r="3966" spans="1:5">
      <c r="A3966">
        <v>11735</v>
      </c>
      <c r="B3966" t="s">
        <v>10731</v>
      </c>
      <c r="C3966" t="s">
        <v>6760</v>
      </c>
      <c r="D3966" t="s">
        <v>6761</v>
      </c>
      <c r="E3966" s="195">
        <v>3.98</v>
      </c>
    </row>
    <row r="3967" spans="1:5">
      <c r="A3967">
        <v>11733</v>
      </c>
      <c r="B3967" t="s">
        <v>10732</v>
      </c>
      <c r="C3967" t="s">
        <v>6760</v>
      </c>
      <c r="D3967" t="s">
        <v>6761</v>
      </c>
      <c r="E3967" s="195">
        <v>1.95</v>
      </c>
    </row>
    <row r="3968" spans="1:5">
      <c r="A3968">
        <v>11734</v>
      </c>
      <c r="B3968" t="s">
        <v>10733</v>
      </c>
      <c r="C3968" t="s">
        <v>6760</v>
      </c>
      <c r="D3968" t="s">
        <v>6761</v>
      </c>
      <c r="E3968" s="195">
        <v>3</v>
      </c>
    </row>
    <row r="3969" spans="1:5">
      <c r="A3969">
        <v>11737</v>
      </c>
      <c r="B3969" t="s">
        <v>10734</v>
      </c>
      <c r="C3969" t="s">
        <v>6760</v>
      </c>
      <c r="D3969" t="s">
        <v>6761</v>
      </c>
      <c r="E3969" s="195">
        <v>5.31</v>
      </c>
    </row>
    <row r="3970" spans="1:5">
      <c r="A3970">
        <v>11738</v>
      </c>
      <c r="B3970" t="s">
        <v>10735</v>
      </c>
      <c r="C3970" t="s">
        <v>6760</v>
      </c>
      <c r="D3970" t="s">
        <v>6761</v>
      </c>
      <c r="E3970" s="195">
        <v>8.64</v>
      </c>
    </row>
    <row r="3971" spans="1:5">
      <c r="A3971">
        <v>36143</v>
      </c>
      <c r="B3971" t="s">
        <v>10736</v>
      </c>
      <c r="C3971" t="s">
        <v>6760</v>
      </c>
      <c r="D3971" t="s">
        <v>6761</v>
      </c>
      <c r="E3971" s="195">
        <v>23.88</v>
      </c>
    </row>
    <row r="3972" spans="1:5">
      <c r="A3972">
        <v>36142</v>
      </c>
      <c r="B3972" t="s">
        <v>10737</v>
      </c>
      <c r="C3972" t="s">
        <v>6760</v>
      </c>
      <c r="D3972" t="s">
        <v>6761</v>
      </c>
      <c r="E3972" s="195">
        <v>1.74</v>
      </c>
    </row>
    <row r="3973" spans="1:5">
      <c r="A3973">
        <v>36146</v>
      </c>
      <c r="B3973" t="s">
        <v>10738</v>
      </c>
      <c r="C3973" t="s">
        <v>6760</v>
      </c>
      <c r="D3973" t="s">
        <v>6761</v>
      </c>
      <c r="E3973" s="195">
        <v>198.05</v>
      </c>
    </row>
    <row r="3974" spans="1:5">
      <c r="A3974">
        <v>39015</v>
      </c>
      <c r="B3974" t="s">
        <v>10739</v>
      </c>
      <c r="C3974" t="s">
        <v>6760</v>
      </c>
      <c r="D3974" t="s">
        <v>6768</v>
      </c>
      <c r="E3974" s="195">
        <v>0.64</v>
      </c>
    </row>
    <row r="3975" spans="1:5">
      <c r="A3975">
        <v>38377</v>
      </c>
      <c r="B3975" t="s">
        <v>10740</v>
      </c>
      <c r="C3975" t="s">
        <v>6760</v>
      </c>
      <c r="D3975" t="s">
        <v>6761</v>
      </c>
      <c r="E3975" s="195">
        <v>24.1</v>
      </c>
    </row>
    <row r="3976" spans="1:5">
      <c r="A3976">
        <v>38376</v>
      </c>
      <c r="B3976" t="s">
        <v>10741</v>
      </c>
      <c r="C3976" t="s">
        <v>6760</v>
      </c>
      <c r="D3976" t="s">
        <v>6761</v>
      </c>
      <c r="E3976" s="195">
        <v>27.48</v>
      </c>
    </row>
    <row r="3977" spans="1:5">
      <c r="A3977">
        <v>38116</v>
      </c>
      <c r="B3977" t="s">
        <v>10742</v>
      </c>
      <c r="C3977" t="s">
        <v>6760</v>
      </c>
      <c r="D3977" t="s">
        <v>6761</v>
      </c>
      <c r="E3977" s="195">
        <v>4.07</v>
      </c>
    </row>
    <row r="3978" spans="1:5">
      <c r="A3978">
        <v>38066</v>
      </c>
      <c r="B3978" t="s">
        <v>10743</v>
      </c>
      <c r="C3978" t="s">
        <v>6760</v>
      </c>
      <c r="D3978" t="s">
        <v>6761</v>
      </c>
      <c r="E3978" s="195">
        <v>6.72</v>
      </c>
    </row>
    <row r="3979" spans="1:5">
      <c r="A3979">
        <v>38117</v>
      </c>
      <c r="B3979" t="s">
        <v>10744</v>
      </c>
      <c r="C3979" t="s">
        <v>6760</v>
      </c>
      <c r="D3979" t="s">
        <v>6761</v>
      </c>
      <c r="E3979" s="195">
        <v>6.93</v>
      </c>
    </row>
    <row r="3980" spans="1:5">
      <c r="A3980">
        <v>38067</v>
      </c>
      <c r="B3980" t="s">
        <v>10745</v>
      </c>
      <c r="C3980" t="s">
        <v>6760</v>
      </c>
      <c r="D3980" t="s">
        <v>6761</v>
      </c>
      <c r="E3980" s="195">
        <v>9.4600000000000009</v>
      </c>
    </row>
    <row r="3981" spans="1:5">
      <c r="A3981">
        <v>41757</v>
      </c>
      <c r="B3981" t="s">
        <v>10746</v>
      </c>
      <c r="C3981" t="s">
        <v>6760</v>
      </c>
      <c r="D3981" t="s">
        <v>6761</v>
      </c>
      <c r="E3981" s="196">
        <v>6707.31</v>
      </c>
    </row>
    <row r="3982" spans="1:5">
      <c r="A3982">
        <v>5080</v>
      </c>
      <c r="B3982" t="s">
        <v>10747</v>
      </c>
      <c r="C3982" t="s">
        <v>6760</v>
      </c>
      <c r="D3982" t="s">
        <v>6761</v>
      </c>
      <c r="E3982" s="195">
        <v>11.66</v>
      </c>
    </row>
    <row r="3983" spans="1:5">
      <c r="A3983">
        <v>11522</v>
      </c>
      <c r="B3983" t="s">
        <v>10748</v>
      </c>
      <c r="C3983" t="s">
        <v>6760</v>
      </c>
      <c r="D3983" t="s">
        <v>6761</v>
      </c>
      <c r="E3983" s="195">
        <v>14.58</v>
      </c>
    </row>
    <row r="3984" spans="1:5">
      <c r="A3984">
        <v>11523</v>
      </c>
      <c r="B3984" t="s">
        <v>10749</v>
      </c>
      <c r="C3984" t="s">
        <v>6760</v>
      </c>
      <c r="D3984" t="s">
        <v>6761</v>
      </c>
      <c r="E3984" s="195">
        <v>13.65</v>
      </c>
    </row>
    <row r="3985" spans="1:5">
      <c r="A3985">
        <v>11524</v>
      </c>
      <c r="B3985" t="s">
        <v>10750</v>
      </c>
      <c r="C3985" t="s">
        <v>6760</v>
      </c>
      <c r="D3985" t="s">
        <v>6761</v>
      </c>
      <c r="E3985" s="195">
        <v>28.1</v>
      </c>
    </row>
    <row r="3986" spans="1:5">
      <c r="A3986">
        <v>38168</v>
      </c>
      <c r="B3986" t="s">
        <v>10751</v>
      </c>
      <c r="C3986" t="s">
        <v>6760</v>
      </c>
      <c r="D3986" t="s">
        <v>6761</v>
      </c>
      <c r="E3986" s="195">
        <v>135.62</v>
      </c>
    </row>
    <row r="3987" spans="1:5">
      <c r="A3987">
        <v>13393</v>
      </c>
      <c r="B3987" t="s">
        <v>10752</v>
      </c>
      <c r="C3987" t="s">
        <v>6760</v>
      </c>
      <c r="D3987" t="s">
        <v>6761</v>
      </c>
      <c r="E3987" s="195">
        <v>242.59</v>
      </c>
    </row>
    <row r="3988" spans="1:5">
      <c r="A3988">
        <v>13395</v>
      </c>
      <c r="B3988" t="s">
        <v>10753</v>
      </c>
      <c r="C3988" t="s">
        <v>6760</v>
      </c>
      <c r="D3988" t="s">
        <v>6761</v>
      </c>
      <c r="E3988" s="195">
        <v>339.96</v>
      </c>
    </row>
    <row r="3989" spans="1:5">
      <c r="A3989">
        <v>12039</v>
      </c>
      <c r="B3989" t="s">
        <v>10754</v>
      </c>
      <c r="C3989" t="s">
        <v>6760</v>
      </c>
      <c r="D3989" t="s">
        <v>6761</v>
      </c>
      <c r="E3989" s="195">
        <v>357.26</v>
      </c>
    </row>
    <row r="3990" spans="1:5">
      <c r="A3990">
        <v>13396</v>
      </c>
      <c r="B3990" t="s">
        <v>10755</v>
      </c>
      <c r="C3990" t="s">
        <v>6760</v>
      </c>
      <c r="D3990" t="s">
        <v>6761</v>
      </c>
      <c r="E3990" s="195">
        <v>501.75</v>
      </c>
    </row>
    <row r="3991" spans="1:5">
      <c r="A3991">
        <v>12041</v>
      </c>
      <c r="B3991" t="s">
        <v>10756</v>
      </c>
      <c r="C3991" t="s">
        <v>6760</v>
      </c>
      <c r="D3991" t="s">
        <v>6761</v>
      </c>
      <c r="E3991" s="195">
        <v>409.71</v>
      </c>
    </row>
    <row r="3992" spans="1:5">
      <c r="A3992">
        <v>12043</v>
      </c>
      <c r="B3992" t="s">
        <v>10757</v>
      </c>
      <c r="C3992" t="s">
        <v>6760</v>
      </c>
      <c r="D3992" t="s">
        <v>6761</v>
      </c>
      <c r="E3992" s="195">
        <v>865.04</v>
      </c>
    </row>
    <row r="3993" spans="1:5">
      <c r="A3993">
        <v>39762</v>
      </c>
      <c r="B3993" t="s">
        <v>10758</v>
      </c>
      <c r="C3993" t="s">
        <v>6760</v>
      </c>
      <c r="D3993" t="s">
        <v>6761</v>
      </c>
      <c r="E3993" s="195">
        <v>411.78</v>
      </c>
    </row>
    <row r="3994" spans="1:5">
      <c r="A3994">
        <v>12042</v>
      </c>
      <c r="B3994" t="s">
        <v>10759</v>
      </c>
      <c r="C3994" t="s">
        <v>6760</v>
      </c>
      <c r="D3994" t="s">
        <v>6761</v>
      </c>
      <c r="E3994" s="195">
        <v>601.19000000000005</v>
      </c>
    </row>
    <row r="3995" spans="1:5">
      <c r="A3995">
        <v>39763</v>
      </c>
      <c r="B3995" t="s">
        <v>10760</v>
      </c>
      <c r="C3995" t="s">
        <v>6760</v>
      </c>
      <c r="D3995" t="s">
        <v>6761</v>
      </c>
      <c r="E3995" s="195">
        <v>703.61</v>
      </c>
    </row>
    <row r="3996" spans="1:5">
      <c r="A3996">
        <v>39756</v>
      </c>
      <c r="B3996" t="s">
        <v>10761</v>
      </c>
      <c r="C3996" t="s">
        <v>6760</v>
      </c>
      <c r="D3996" t="s">
        <v>6761</v>
      </c>
      <c r="E3996" s="195">
        <v>251.81</v>
      </c>
    </row>
    <row r="3997" spans="1:5">
      <c r="A3997">
        <v>12038</v>
      </c>
      <c r="B3997" t="s">
        <v>10762</v>
      </c>
      <c r="C3997" t="s">
        <v>6760</v>
      </c>
      <c r="D3997" t="s">
        <v>6761</v>
      </c>
      <c r="E3997" s="195">
        <v>314.64</v>
      </c>
    </row>
    <row r="3998" spans="1:5">
      <c r="A3998">
        <v>39757</v>
      </c>
      <c r="B3998" t="s">
        <v>10763</v>
      </c>
      <c r="C3998" t="s">
        <v>6760</v>
      </c>
      <c r="D3998" t="s">
        <v>6761</v>
      </c>
      <c r="E3998" s="195">
        <v>290.94</v>
      </c>
    </row>
    <row r="3999" spans="1:5">
      <c r="A3999">
        <v>39758</v>
      </c>
      <c r="B3999" t="s">
        <v>10764</v>
      </c>
      <c r="C3999" t="s">
        <v>6760</v>
      </c>
      <c r="D3999" t="s">
        <v>6761</v>
      </c>
      <c r="E3999" s="195">
        <v>424.01</v>
      </c>
    </row>
    <row r="4000" spans="1:5">
      <c r="A4000">
        <v>39759</v>
      </c>
      <c r="B4000" t="s">
        <v>10765</v>
      </c>
      <c r="C4000" t="s">
        <v>6760</v>
      </c>
      <c r="D4000" t="s">
        <v>6761</v>
      </c>
      <c r="E4000" s="195">
        <v>523.66</v>
      </c>
    </row>
    <row r="4001" spans="1:5">
      <c r="A4001">
        <v>39760</v>
      </c>
      <c r="B4001" t="s">
        <v>10766</v>
      </c>
      <c r="C4001" t="s">
        <v>6760</v>
      </c>
      <c r="D4001" t="s">
        <v>6761</v>
      </c>
      <c r="E4001" s="195">
        <v>701.3</v>
      </c>
    </row>
    <row r="4002" spans="1:5">
      <c r="A4002">
        <v>39761</v>
      </c>
      <c r="B4002" t="s">
        <v>10767</v>
      </c>
      <c r="C4002" t="s">
        <v>6760</v>
      </c>
      <c r="D4002" t="s">
        <v>6761</v>
      </c>
      <c r="E4002" s="195">
        <v>629.45000000000005</v>
      </c>
    </row>
    <row r="4003" spans="1:5">
      <c r="A4003">
        <v>39805</v>
      </c>
      <c r="B4003" t="s">
        <v>10768</v>
      </c>
      <c r="C4003" t="s">
        <v>6760</v>
      </c>
      <c r="D4003" t="s">
        <v>6761</v>
      </c>
      <c r="E4003" s="195">
        <v>101.45</v>
      </c>
    </row>
    <row r="4004" spans="1:5">
      <c r="A4004">
        <v>39806</v>
      </c>
      <c r="B4004" t="s">
        <v>10769</v>
      </c>
      <c r="C4004" t="s">
        <v>6760</v>
      </c>
      <c r="D4004" t="s">
        <v>6761</v>
      </c>
      <c r="E4004" s="195">
        <v>187.96</v>
      </c>
    </row>
    <row r="4005" spans="1:5">
      <c r="A4005">
        <v>39807</v>
      </c>
      <c r="B4005" t="s">
        <v>10770</v>
      </c>
      <c r="C4005" t="s">
        <v>6760</v>
      </c>
      <c r="D4005" t="s">
        <v>6761</v>
      </c>
      <c r="E4005" s="195">
        <v>407.36</v>
      </c>
    </row>
    <row r="4006" spans="1:5">
      <c r="A4006">
        <v>43100</v>
      </c>
      <c r="B4006" t="s">
        <v>10771</v>
      </c>
      <c r="C4006" t="s">
        <v>6760</v>
      </c>
      <c r="D4006" t="s">
        <v>6761</v>
      </c>
      <c r="E4006" s="195">
        <v>318.47000000000003</v>
      </c>
    </row>
    <row r="4007" spans="1:5">
      <c r="A4007">
        <v>39804</v>
      </c>
      <c r="B4007" t="s">
        <v>10772</v>
      </c>
      <c r="C4007" t="s">
        <v>6760</v>
      </c>
      <c r="D4007" t="s">
        <v>6761</v>
      </c>
      <c r="E4007" s="195">
        <v>59.57</v>
      </c>
    </row>
    <row r="4008" spans="1:5">
      <c r="A4008">
        <v>39796</v>
      </c>
      <c r="B4008" t="s">
        <v>10773</v>
      </c>
      <c r="C4008" t="s">
        <v>6760</v>
      </c>
      <c r="D4008" t="s">
        <v>6761</v>
      </c>
      <c r="E4008" s="195">
        <v>61.7</v>
      </c>
    </row>
    <row r="4009" spans="1:5">
      <c r="A4009">
        <v>39797</v>
      </c>
      <c r="B4009" t="s">
        <v>10774</v>
      </c>
      <c r="C4009" t="s">
        <v>6760</v>
      </c>
      <c r="D4009" t="s">
        <v>6765</v>
      </c>
      <c r="E4009" s="195">
        <v>96.86</v>
      </c>
    </row>
    <row r="4010" spans="1:5">
      <c r="A4010">
        <v>39798</v>
      </c>
      <c r="B4010" t="s">
        <v>10775</v>
      </c>
      <c r="C4010" t="s">
        <v>6760</v>
      </c>
      <c r="D4010" t="s">
        <v>6761</v>
      </c>
      <c r="E4010" s="195">
        <v>166.14</v>
      </c>
    </row>
    <row r="4011" spans="1:5">
      <c r="A4011">
        <v>39794</v>
      </c>
      <c r="B4011" t="s">
        <v>10776</v>
      </c>
      <c r="C4011" t="s">
        <v>6760</v>
      </c>
      <c r="D4011" t="s">
        <v>6761</v>
      </c>
      <c r="E4011" s="195">
        <v>26.19</v>
      </c>
    </row>
    <row r="4012" spans="1:5">
      <c r="A4012">
        <v>39795</v>
      </c>
      <c r="B4012" t="s">
        <v>10777</v>
      </c>
      <c r="C4012" t="s">
        <v>6760</v>
      </c>
      <c r="D4012" t="s">
        <v>6761</v>
      </c>
      <c r="E4012" s="195">
        <v>41.37</v>
      </c>
    </row>
    <row r="4013" spans="1:5">
      <c r="A4013">
        <v>39799</v>
      </c>
      <c r="B4013" t="s">
        <v>10778</v>
      </c>
      <c r="C4013" t="s">
        <v>6760</v>
      </c>
      <c r="D4013" t="s">
        <v>6761</v>
      </c>
      <c r="E4013" s="195">
        <v>30.53</v>
      </c>
    </row>
    <row r="4014" spans="1:5">
      <c r="A4014">
        <v>39801</v>
      </c>
      <c r="B4014" t="s">
        <v>10779</v>
      </c>
      <c r="C4014" t="s">
        <v>6760</v>
      </c>
      <c r="D4014" t="s">
        <v>6761</v>
      </c>
      <c r="E4014" s="195">
        <v>87.37</v>
      </c>
    </row>
    <row r="4015" spans="1:5">
      <c r="A4015">
        <v>39802</v>
      </c>
      <c r="B4015" t="s">
        <v>10780</v>
      </c>
      <c r="C4015" t="s">
        <v>6760</v>
      </c>
      <c r="D4015" t="s">
        <v>6761</v>
      </c>
      <c r="E4015" s="195">
        <v>128.07</v>
      </c>
    </row>
    <row r="4016" spans="1:5">
      <c r="A4016">
        <v>39803</v>
      </c>
      <c r="B4016" t="s">
        <v>10781</v>
      </c>
      <c r="C4016" t="s">
        <v>6760</v>
      </c>
      <c r="D4016" t="s">
        <v>6761</v>
      </c>
      <c r="E4016" s="195">
        <v>178.66</v>
      </c>
    </row>
    <row r="4017" spans="1:5">
      <c r="A4017">
        <v>39800</v>
      </c>
      <c r="B4017" t="s">
        <v>10782</v>
      </c>
      <c r="C4017" t="s">
        <v>6760</v>
      </c>
      <c r="D4017" t="s">
        <v>6761</v>
      </c>
      <c r="E4017" s="195">
        <v>52</v>
      </c>
    </row>
    <row r="4018" spans="1:5">
      <c r="A4018">
        <v>4224</v>
      </c>
      <c r="B4018" t="s">
        <v>10783</v>
      </c>
      <c r="C4018" t="s">
        <v>6839</v>
      </c>
      <c r="D4018" t="s">
        <v>6761</v>
      </c>
      <c r="E4018" s="195">
        <v>11.69</v>
      </c>
    </row>
    <row r="4019" spans="1:5">
      <c r="A4019">
        <v>21059</v>
      </c>
      <c r="B4019" t="s">
        <v>10784</v>
      </c>
      <c r="C4019" t="s">
        <v>6760</v>
      </c>
      <c r="D4019" t="s">
        <v>6768</v>
      </c>
      <c r="E4019" s="195">
        <v>30.84</v>
      </c>
    </row>
    <row r="4020" spans="1:5">
      <c r="A4020">
        <v>11234</v>
      </c>
      <c r="B4020" t="s">
        <v>10785</v>
      </c>
      <c r="C4020" t="s">
        <v>6760</v>
      </c>
      <c r="D4020" t="s">
        <v>6768</v>
      </c>
      <c r="E4020" s="195">
        <v>46.48</v>
      </c>
    </row>
    <row r="4021" spans="1:5">
      <c r="A4021">
        <v>21060</v>
      </c>
      <c r="B4021" t="s">
        <v>10786</v>
      </c>
      <c r="C4021" t="s">
        <v>6760</v>
      </c>
      <c r="D4021" t="s">
        <v>6768</v>
      </c>
      <c r="E4021" s="195">
        <v>57.21</v>
      </c>
    </row>
    <row r="4022" spans="1:5">
      <c r="A4022">
        <v>21061</v>
      </c>
      <c r="B4022" t="s">
        <v>10787</v>
      </c>
      <c r="C4022" t="s">
        <v>6760</v>
      </c>
      <c r="D4022" t="s">
        <v>6768</v>
      </c>
      <c r="E4022" s="195">
        <v>71.510000000000005</v>
      </c>
    </row>
    <row r="4023" spans="1:5">
      <c r="A4023">
        <v>21062</v>
      </c>
      <c r="B4023" t="s">
        <v>10788</v>
      </c>
      <c r="C4023" t="s">
        <v>6760</v>
      </c>
      <c r="D4023" t="s">
        <v>6768</v>
      </c>
      <c r="E4023" s="195">
        <v>112.63</v>
      </c>
    </row>
    <row r="4024" spans="1:5">
      <c r="A4024">
        <v>11708</v>
      </c>
      <c r="B4024" t="s">
        <v>10789</v>
      </c>
      <c r="C4024" t="s">
        <v>6760</v>
      </c>
      <c r="D4024" t="s">
        <v>6768</v>
      </c>
      <c r="E4024" s="195">
        <v>12.29</v>
      </c>
    </row>
    <row r="4025" spans="1:5">
      <c r="A4025">
        <v>11709</v>
      </c>
      <c r="B4025" t="s">
        <v>10790</v>
      </c>
      <c r="C4025" t="s">
        <v>6760</v>
      </c>
      <c r="D4025" t="s">
        <v>6768</v>
      </c>
      <c r="E4025" s="195">
        <v>28.87</v>
      </c>
    </row>
    <row r="4026" spans="1:5">
      <c r="A4026">
        <v>11710</v>
      </c>
      <c r="B4026" t="s">
        <v>10791</v>
      </c>
      <c r="C4026" t="s">
        <v>6760</v>
      </c>
      <c r="D4026" t="s">
        <v>6768</v>
      </c>
      <c r="E4026" s="195">
        <v>66.37</v>
      </c>
    </row>
    <row r="4027" spans="1:5">
      <c r="A4027">
        <v>11707</v>
      </c>
      <c r="B4027" t="s">
        <v>10792</v>
      </c>
      <c r="C4027" t="s">
        <v>6760</v>
      </c>
      <c r="D4027" t="s">
        <v>6768</v>
      </c>
      <c r="E4027" s="195">
        <v>9.1999999999999993</v>
      </c>
    </row>
    <row r="4028" spans="1:5">
      <c r="A4028">
        <v>11739</v>
      </c>
      <c r="B4028" t="s">
        <v>10793</v>
      </c>
      <c r="C4028" t="s">
        <v>6760</v>
      </c>
      <c r="D4028" t="s">
        <v>6761</v>
      </c>
      <c r="E4028" s="195">
        <v>5.79</v>
      </c>
    </row>
    <row r="4029" spans="1:5">
      <c r="A4029">
        <v>11711</v>
      </c>
      <c r="B4029" t="s">
        <v>10794</v>
      </c>
      <c r="C4029" t="s">
        <v>6760</v>
      </c>
      <c r="D4029" t="s">
        <v>6761</v>
      </c>
      <c r="E4029" s="195">
        <v>8.48</v>
      </c>
    </row>
    <row r="4030" spans="1:5">
      <c r="A4030">
        <v>5102</v>
      </c>
      <c r="B4030" t="s">
        <v>10795</v>
      </c>
      <c r="C4030" t="s">
        <v>6760</v>
      </c>
      <c r="D4030" t="s">
        <v>6761</v>
      </c>
      <c r="E4030" s="195">
        <v>8.1999999999999993</v>
      </c>
    </row>
    <row r="4031" spans="1:5">
      <c r="A4031">
        <v>11741</v>
      </c>
      <c r="B4031" t="s">
        <v>10796</v>
      </c>
      <c r="C4031" t="s">
        <v>6760</v>
      </c>
      <c r="D4031" t="s">
        <v>6761</v>
      </c>
      <c r="E4031" s="195">
        <v>5.97</v>
      </c>
    </row>
    <row r="4032" spans="1:5">
      <c r="A4032">
        <v>11743</v>
      </c>
      <c r="B4032" t="s">
        <v>10797</v>
      </c>
      <c r="C4032" t="s">
        <v>6760</v>
      </c>
      <c r="D4032" t="s">
        <v>6761</v>
      </c>
      <c r="E4032" s="195">
        <v>5.42</v>
      </c>
    </row>
    <row r="4033" spans="1:5">
      <c r="A4033">
        <v>11745</v>
      </c>
      <c r="B4033" t="s">
        <v>10798</v>
      </c>
      <c r="C4033" t="s">
        <v>6760</v>
      </c>
      <c r="D4033" t="s">
        <v>6761</v>
      </c>
      <c r="E4033" s="195">
        <v>7.7</v>
      </c>
    </row>
    <row r="4034" spans="1:5">
      <c r="A4034">
        <v>25961</v>
      </c>
      <c r="B4034" t="s">
        <v>10799</v>
      </c>
      <c r="C4034" t="s">
        <v>6767</v>
      </c>
      <c r="D4034" t="s">
        <v>6761</v>
      </c>
      <c r="E4034" s="195">
        <v>8.0399999999999991</v>
      </c>
    </row>
    <row r="4035" spans="1:5">
      <c r="A4035">
        <v>40985</v>
      </c>
      <c r="B4035" t="s">
        <v>10800</v>
      </c>
      <c r="C4035" t="s">
        <v>6970</v>
      </c>
      <c r="D4035" t="s">
        <v>6761</v>
      </c>
      <c r="E4035" s="196">
        <v>1427.58</v>
      </c>
    </row>
    <row r="4036" spans="1:5">
      <c r="A4036">
        <v>1088</v>
      </c>
      <c r="B4036" t="s">
        <v>10801</v>
      </c>
      <c r="C4036" t="s">
        <v>6760</v>
      </c>
      <c r="D4036" t="s">
        <v>6768</v>
      </c>
      <c r="E4036" s="195">
        <v>13.96</v>
      </c>
    </row>
    <row r="4037" spans="1:5">
      <c r="A4037">
        <v>1087</v>
      </c>
      <c r="B4037" t="s">
        <v>10802</v>
      </c>
      <c r="C4037" t="s">
        <v>6760</v>
      </c>
      <c r="D4037" t="s">
        <v>6768</v>
      </c>
      <c r="E4037" s="195">
        <v>17.440000000000001</v>
      </c>
    </row>
    <row r="4038" spans="1:5">
      <c r="A4038">
        <v>38777</v>
      </c>
      <c r="B4038" t="s">
        <v>10803</v>
      </c>
      <c r="C4038" t="s">
        <v>6760</v>
      </c>
      <c r="D4038" t="s">
        <v>6768</v>
      </c>
      <c r="E4038" s="195">
        <v>34.729999999999997</v>
      </c>
    </row>
    <row r="4039" spans="1:5">
      <c r="A4039">
        <v>1086</v>
      </c>
      <c r="B4039" t="s">
        <v>10804</v>
      </c>
      <c r="C4039" t="s">
        <v>6760</v>
      </c>
      <c r="D4039" t="s">
        <v>6768</v>
      </c>
      <c r="E4039" s="195">
        <v>18.329999999999998</v>
      </c>
    </row>
    <row r="4040" spans="1:5">
      <c r="A4040">
        <v>1079</v>
      </c>
      <c r="B4040" t="s">
        <v>10805</v>
      </c>
      <c r="C4040" t="s">
        <v>6760</v>
      </c>
      <c r="D4040" t="s">
        <v>6768</v>
      </c>
      <c r="E4040" s="195">
        <v>18.940000000000001</v>
      </c>
    </row>
    <row r="4041" spans="1:5">
      <c r="A4041">
        <v>39374</v>
      </c>
      <c r="B4041" t="s">
        <v>10806</v>
      </c>
      <c r="C4041" t="s">
        <v>6760</v>
      </c>
      <c r="D4041" t="s">
        <v>6765</v>
      </c>
      <c r="E4041" s="195">
        <v>96.66</v>
      </c>
    </row>
    <row r="4042" spans="1:5">
      <c r="A4042">
        <v>1082</v>
      </c>
      <c r="B4042" t="s">
        <v>10807</v>
      </c>
      <c r="C4042" t="s">
        <v>6760</v>
      </c>
      <c r="D4042" t="s">
        <v>6768</v>
      </c>
      <c r="E4042" s="195">
        <v>119.11</v>
      </c>
    </row>
    <row r="4043" spans="1:5">
      <c r="A4043">
        <v>12316</v>
      </c>
      <c r="B4043" t="s">
        <v>10808</v>
      </c>
      <c r="C4043" t="s">
        <v>6760</v>
      </c>
      <c r="D4043" t="s">
        <v>6768</v>
      </c>
      <c r="E4043" s="195">
        <v>54.59</v>
      </c>
    </row>
    <row r="4044" spans="1:5">
      <c r="A4044">
        <v>12317</v>
      </c>
      <c r="B4044" t="s">
        <v>10809</v>
      </c>
      <c r="C4044" t="s">
        <v>6760</v>
      </c>
      <c r="D4044" t="s">
        <v>6768</v>
      </c>
      <c r="E4044" s="195">
        <v>65.099999999999994</v>
      </c>
    </row>
    <row r="4045" spans="1:5">
      <c r="A4045">
        <v>12318</v>
      </c>
      <c r="B4045" t="s">
        <v>10810</v>
      </c>
      <c r="C4045" t="s">
        <v>6760</v>
      </c>
      <c r="D4045" t="s">
        <v>6768</v>
      </c>
      <c r="E4045" s="195">
        <v>75</v>
      </c>
    </row>
    <row r="4046" spans="1:5">
      <c r="A4046">
        <v>5104</v>
      </c>
      <c r="B4046" t="s">
        <v>10811</v>
      </c>
      <c r="C4046" t="s">
        <v>6790</v>
      </c>
      <c r="D4046" t="s">
        <v>6768</v>
      </c>
      <c r="E4046" s="195">
        <v>44.79</v>
      </c>
    </row>
    <row r="4047" spans="1:5">
      <c r="A4047">
        <v>26023</v>
      </c>
      <c r="B4047" t="s">
        <v>10812</v>
      </c>
      <c r="C4047" t="s">
        <v>6760</v>
      </c>
      <c r="D4047" t="s">
        <v>6761</v>
      </c>
      <c r="E4047" s="195">
        <v>81.42</v>
      </c>
    </row>
    <row r="4048" spans="1:5">
      <c r="A4048">
        <v>2710</v>
      </c>
      <c r="B4048" t="s">
        <v>10813</v>
      </c>
      <c r="C4048" t="s">
        <v>6760</v>
      </c>
      <c r="D4048" t="s">
        <v>6761</v>
      </c>
      <c r="E4048" s="195">
        <v>65.03</v>
      </c>
    </row>
    <row r="4049" spans="1:5">
      <c r="A4049">
        <v>14575</v>
      </c>
      <c r="B4049" t="s">
        <v>10814</v>
      </c>
      <c r="C4049" t="s">
        <v>6760</v>
      </c>
      <c r="D4049" t="s">
        <v>6768</v>
      </c>
      <c r="E4049" s="196">
        <v>3936076.18</v>
      </c>
    </row>
    <row r="4050" spans="1:5">
      <c r="A4050">
        <v>20034</v>
      </c>
      <c r="B4050" t="s">
        <v>10815</v>
      </c>
      <c r="C4050" t="s">
        <v>6760</v>
      </c>
      <c r="D4050" t="s">
        <v>6768</v>
      </c>
      <c r="E4050" s="195">
        <v>57.68</v>
      </c>
    </row>
    <row r="4051" spans="1:5">
      <c r="A4051">
        <v>20036</v>
      </c>
      <c r="B4051" t="s">
        <v>10816</v>
      </c>
      <c r="C4051" t="s">
        <v>6760</v>
      </c>
      <c r="D4051" t="s">
        <v>6768</v>
      </c>
      <c r="E4051" s="195">
        <v>110.96</v>
      </c>
    </row>
    <row r="4052" spans="1:5">
      <c r="A4052">
        <v>20037</v>
      </c>
      <c r="B4052" t="s">
        <v>10817</v>
      </c>
      <c r="C4052" t="s">
        <v>6760</v>
      </c>
      <c r="D4052" t="s">
        <v>6768</v>
      </c>
      <c r="E4052" s="195">
        <v>209.29</v>
      </c>
    </row>
    <row r="4053" spans="1:5">
      <c r="A4053">
        <v>20043</v>
      </c>
      <c r="B4053" t="s">
        <v>10818</v>
      </c>
      <c r="C4053" t="s">
        <v>6760</v>
      </c>
      <c r="D4053" t="s">
        <v>6761</v>
      </c>
      <c r="E4053" s="195">
        <v>4.22</v>
      </c>
    </row>
    <row r="4054" spans="1:5">
      <c r="A4054">
        <v>20044</v>
      </c>
      <c r="B4054" t="s">
        <v>10819</v>
      </c>
      <c r="C4054" t="s">
        <v>6760</v>
      </c>
      <c r="D4054" t="s">
        <v>6761</v>
      </c>
      <c r="E4054" s="195">
        <v>4.93</v>
      </c>
    </row>
    <row r="4055" spans="1:5">
      <c r="A4055">
        <v>20042</v>
      </c>
      <c r="B4055" t="s">
        <v>10820</v>
      </c>
      <c r="C4055" t="s">
        <v>6760</v>
      </c>
      <c r="D4055" t="s">
        <v>6761</v>
      </c>
      <c r="E4055" s="195">
        <v>3.57</v>
      </c>
    </row>
    <row r="4056" spans="1:5">
      <c r="A4056">
        <v>20046</v>
      </c>
      <c r="B4056" t="s">
        <v>10821</v>
      </c>
      <c r="C4056" t="s">
        <v>6760</v>
      </c>
      <c r="D4056" t="s">
        <v>6761</v>
      </c>
      <c r="E4056" s="195">
        <v>10.46</v>
      </c>
    </row>
    <row r="4057" spans="1:5">
      <c r="A4057">
        <v>20047</v>
      </c>
      <c r="B4057" t="s">
        <v>10822</v>
      </c>
      <c r="C4057" t="s">
        <v>6760</v>
      </c>
      <c r="D4057" t="s">
        <v>6761</v>
      </c>
      <c r="E4057" s="195">
        <v>28.58</v>
      </c>
    </row>
    <row r="4058" spans="1:5">
      <c r="A4058">
        <v>20045</v>
      </c>
      <c r="B4058" t="s">
        <v>10823</v>
      </c>
      <c r="C4058" t="s">
        <v>6760</v>
      </c>
      <c r="D4058" t="s">
        <v>6761</v>
      </c>
      <c r="E4058" s="195">
        <v>4.3</v>
      </c>
    </row>
    <row r="4059" spans="1:5">
      <c r="A4059">
        <v>20972</v>
      </c>
      <c r="B4059" t="s">
        <v>10824</v>
      </c>
      <c r="C4059" t="s">
        <v>6760</v>
      </c>
      <c r="D4059" t="s">
        <v>6761</v>
      </c>
      <c r="E4059" s="195">
        <v>72.849999999999994</v>
      </c>
    </row>
    <row r="4060" spans="1:5">
      <c r="A4060">
        <v>20032</v>
      </c>
      <c r="B4060" t="s">
        <v>10825</v>
      </c>
      <c r="C4060" t="s">
        <v>6760</v>
      </c>
      <c r="D4060" t="s">
        <v>6768</v>
      </c>
      <c r="E4060" s="195">
        <v>45.77</v>
      </c>
    </row>
    <row r="4061" spans="1:5">
      <c r="A4061">
        <v>11321</v>
      </c>
      <c r="B4061" t="s">
        <v>10826</v>
      </c>
      <c r="C4061" t="s">
        <v>6760</v>
      </c>
      <c r="D4061" t="s">
        <v>6768</v>
      </c>
      <c r="E4061" s="195">
        <v>20.87</v>
      </c>
    </row>
    <row r="4062" spans="1:5">
      <c r="A4062">
        <v>11323</v>
      </c>
      <c r="B4062" t="s">
        <v>10827</v>
      </c>
      <c r="C4062" t="s">
        <v>6760</v>
      </c>
      <c r="D4062" t="s">
        <v>6768</v>
      </c>
      <c r="E4062" s="195">
        <v>24</v>
      </c>
    </row>
    <row r="4063" spans="1:5">
      <c r="A4063">
        <v>20327</v>
      </c>
      <c r="B4063" t="s">
        <v>10828</v>
      </c>
      <c r="C4063" t="s">
        <v>6760</v>
      </c>
      <c r="D4063" t="s">
        <v>6768</v>
      </c>
      <c r="E4063" s="195">
        <v>13.62</v>
      </c>
    </row>
    <row r="4064" spans="1:5">
      <c r="A4064">
        <v>25966</v>
      </c>
      <c r="B4064" t="s">
        <v>10829</v>
      </c>
      <c r="C4064" t="s">
        <v>6839</v>
      </c>
      <c r="D4064" t="s">
        <v>6761</v>
      </c>
      <c r="E4064" s="195">
        <v>14.93</v>
      </c>
    </row>
    <row r="4065" spans="1:5">
      <c r="A4065">
        <v>13390</v>
      </c>
      <c r="B4065" t="s">
        <v>10830</v>
      </c>
      <c r="C4065" t="s">
        <v>6760</v>
      </c>
      <c r="D4065" t="s">
        <v>6768</v>
      </c>
      <c r="E4065" s="195">
        <v>68.900000000000006</v>
      </c>
    </row>
    <row r="4066" spans="1:5">
      <c r="A4066">
        <v>6034</v>
      </c>
      <c r="B4066" t="s">
        <v>10831</v>
      </c>
      <c r="C4066" t="s">
        <v>6760</v>
      </c>
      <c r="D4066" t="s">
        <v>6761</v>
      </c>
      <c r="E4066" s="195">
        <v>4.38</v>
      </c>
    </row>
    <row r="4067" spans="1:5">
      <c r="A4067">
        <v>6036</v>
      </c>
      <c r="B4067" t="s">
        <v>10832</v>
      </c>
      <c r="C4067" t="s">
        <v>6760</v>
      </c>
      <c r="D4067" t="s">
        <v>6761</v>
      </c>
      <c r="E4067" s="195">
        <v>5.96</v>
      </c>
    </row>
    <row r="4068" spans="1:5">
      <c r="A4068">
        <v>6031</v>
      </c>
      <c r="B4068" t="s">
        <v>10833</v>
      </c>
      <c r="C4068" t="s">
        <v>6760</v>
      </c>
      <c r="D4068" t="s">
        <v>6765</v>
      </c>
      <c r="E4068" s="195">
        <v>7.01</v>
      </c>
    </row>
    <row r="4069" spans="1:5">
      <c r="A4069">
        <v>6029</v>
      </c>
      <c r="B4069" t="s">
        <v>10834</v>
      </c>
      <c r="C4069" t="s">
        <v>6760</v>
      </c>
      <c r="D4069" t="s">
        <v>6761</v>
      </c>
      <c r="E4069" s="195">
        <v>7.08</v>
      </c>
    </row>
    <row r="4070" spans="1:5">
      <c r="A4070">
        <v>6033</v>
      </c>
      <c r="B4070" t="s">
        <v>10835</v>
      </c>
      <c r="C4070" t="s">
        <v>6760</v>
      </c>
      <c r="D4070" t="s">
        <v>6761</v>
      </c>
      <c r="E4070" s="195">
        <v>9.33</v>
      </c>
    </row>
    <row r="4071" spans="1:5">
      <c r="A4071">
        <v>11672</v>
      </c>
      <c r="B4071" t="s">
        <v>10836</v>
      </c>
      <c r="C4071" t="s">
        <v>6760</v>
      </c>
      <c r="D4071" t="s">
        <v>6761</v>
      </c>
      <c r="E4071" s="195">
        <v>20.309999999999999</v>
      </c>
    </row>
    <row r="4072" spans="1:5">
      <c r="A4072">
        <v>11669</v>
      </c>
      <c r="B4072" t="s">
        <v>10837</v>
      </c>
      <c r="C4072" t="s">
        <v>6760</v>
      </c>
      <c r="D4072" t="s">
        <v>6761</v>
      </c>
      <c r="E4072" s="195">
        <v>19.34</v>
      </c>
    </row>
    <row r="4073" spans="1:5">
      <c r="A4073">
        <v>11670</v>
      </c>
      <c r="B4073" t="s">
        <v>10838</v>
      </c>
      <c r="C4073" t="s">
        <v>6760</v>
      </c>
      <c r="D4073" t="s">
        <v>6761</v>
      </c>
      <c r="E4073" s="195">
        <v>7.41</v>
      </c>
    </row>
    <row r="4074" spans="1:5">
      <c r="A4074">
        <v>20055</v>
      </c>
      <c r="B4074" t="s">
        <v>10839</v>
      </c>
      <c r="C4074" t="s">
        <v>6760</v>
      </c>
      <c r="D4074" t="s">
        <v>6761</v>
      </c>
      <c r="E4074" s="195">
        <v>14.48</v>
      </c>
    </row>
    <row r="4075" spans="1:5">
      <c r="A4075">
        <v>11671</v>
      </c>
      <c r="B4075" t="s">
        <v>10840</v>
      </c>
      <c r="C4075" t="s">
        <v>6760</v>
      </c>
      <c r="D4075" t="s">
        <v>6761</v>
      </c>
      <c r="E4075" s="195">
        <v>31.08</v>
      </c>
    </row>
    <row r="4076" spans="1:5">
      <c r="A4076">
        <v>6032</v>
      </c>
      <c r="B4076" t="s">
        <v>10841</v>
      </c>
      <c r="C4076" t="s">
        <v>6760</v>
      </c>
      <c r="D4076" t="s">
        <v>6761</v>
      </c>
      <c r="E4076" s="195">
        <v>8.8699999999999992</v>
      </c>
    </row>
    <row r="4077" spans="1:5">
      <c r="A4077">
        <v>11673</v>
      </c>
      <c r="B4077" t="s">
        <v>10842</v>
      </c>
      <c r="C4077" t="s">
        <v>6760</v>
      </c>
      <c r="D4077" t="s">
        <v>6761</v>
      </c>
      <c r="E4077" s="195">
        <v>6.99</v>
      </c>
    </row>
    <row r="4078" spans="1:5">
      <c r="A4078">
        <v>11674</v>
      </c>
      <c r="B4078" t="s">
        <v>10843</v>
      </c>
      <c r="C4078" t="s">
        <v>6760</v>
      </c>
      <c r="D4078" t="s">
        <v>6761</v>
      </c>
      <c r="E4078" s="195">
        <v>9</v>
      </c>
    </row>
    <row r="4079" spans="1:5">
      <c r="A4079">
        <v>11675</v>
      </c>
      <c r="B4079" t="s">
        <v>10844</v>
      </c>
      <c r="C4079" t="s">
        <v>6760</v>
      </c>
      <c r="D4079" t="s">
        <v>6761</v>
      </c>
      <c r="E4079" s="195">
        <v>14.29</v>
      </c>
    </row>
    <row r="4080" spans="1:5">
      <c r="A4080">
        <v>11676</v>
      </c>
      <c r="B4080" t="s">
        <v>10845</v>
      </c>
      <c r="C4080" t="s">
        <v>6760</v>
      </c>
      <c r="D4080" t="s">
        <v>6761</v>
      </c>
      <c r="E4080" s="195">
        <v>19.11</v>
      </c>
    </row>
    <row r="4081" spans="1:5">
      <c r="A4081">
        <v>11677</v>
      </c>
      <c r="B4081" t="s">
        <v>10846</v>
      </c>
      <c r="C4081" t="s">
        <v>6760</v>
      </c>
      <c r="D4081" t="s">
        <v>6761</v>
      </c>
      <c r="E4081" s="195">
        <v>19.739999999999998</v>
      </c>
    </row>
    <row r="4082" spans="1:5">
      <c r="A4082">
        <v>11678</v>
      </c>
      <c r="B4082" t="s">
        <v>10847</v>
      </c>
      <c r="C4082" t="s">
        <v>6760</v>
      </c>
      <c r="D4082" t="s">
        <v>6761</v>
      </c>
      <c r="E4082" s="195">
        <v>36.15</v>
      </c>
    </row>
    <row r="4083" spans="1:5">
      <c r="A4083">
        <v>6038</v>
      </c>
      <c r="B4083" t="s">
        <v>10848</v>
      </c>
      <c r="C4083" t="s">
        <v>6760</v>
      </c>
      <c r="D4083" t="s">
        <v>6761</v>
      </c>
      <c r="E4083" s="195">
        <v>2.29</v>
      </c>
    </row>
    <row r="4084" spans="1:5">
      <c r="A4084">
        <v>11718</v>
      </c>
      <c r="B4084" t="s">
        <v>10849</v>
      </c>
      <c r="C4084" t="s">
        <v>6760</v>
      </c>
      <c r="D4084" t="s">
        <v>6761</v>
      </c>
      <c r="E4084" s="195">
        <v>6.54</v>
      </c>
    </row>
    <row r="4085" spans="1:5">
      <c r="A4085">
        <v>6037</v>
      </c>
      <c r="B4085" t="s">
        <v>10850</v>
      </c>
      <c r="C4085" t="s">
        <v>6760</v>
      </c>
      <c r="D4085" t="s">
        <v>6761</v>
      </c>
      <c r="E4085" s="195">
        <v>4.7699999999999996</v>
      </c>
    </row>
    <row r="4086" spans="1:5">
      <c r="A4086">
        <v>11719</v>
      </c>
      <c r="B4086" t="s">
        <v>10851</v>
      </c>
      <c r="C4086" t="s">
        <v>6760</v>
      </c>
      <c r="D4086" t="s">
        <v>6761</v>
      </c>
      <c r="E4086" s="195">
        <v>5.3</v>
      </c>
    </row>
    <row r="4087" spans="1:5">
      <c r="A4087">
        <v>6019</v>
      </c>
      <c r="B4087" t="s">
        <v>10852</v>
      </c>
      <c r="C4087" t="s">
        <v>6760</v>
      </c>
      <c r="D4087" t="s">
        <v>6761</v>
      </c>
      <c r="E4087" s="195">
        <v>36.81</v>
      </c>
    </row>
    <row r="4088" spans="1:5">
      <c r="A4088">
        <v>6010</v>
      </c>
      <c r="B4088" t="s">
        <v>10853</v>
      </c>
      <c r="C4088" t="s">
        <v>6760</v>
      </c>
      <c r="D4088" t="s">
        <v>6761</v>
      </c>
      <c r="E4088" s="195">
        <v>63.34</v>
      </c>
    </row>
    <row r="4089" spans="1:5">
      <c r="A4089">
        <v>6017</v>
      </c>
      <c r="B4089" t="s">
        <v>10854</v>
      </c>
      <c r="C4089" t="s">
        <v>6760</v>
      </c>
      <c r="D4089" t="s">
        <v>6761</v>
      </c>
      <c r="E4089" s="195">
        <v>50.17</v>
      </c>
    </row>
    <row r="4090" spans="1:5">
      <c r="A4090">
        <v>6020</v>
      </c>
      <c r="B4090" t="s">
        <v>10855</v>
      </c>
      <c r="C4090" t="s">
        <v>6760</v>
      </c>
      <c r="D4090" t="s">
        <v>6761</v>
      </c>
      <c r="E4090" s="195">
        <v>22.11</v>
      </c>
    </row>
    <row r="4091" spans="1:5">
      <c r="A4091">
        <v>6028</v>
      </c>
      <c r="B4091" t="s">
        <v>10856</v>
      </c>
      <c r="C4091" t="s">
        <v>6760</v>
      </c>
      <c r="D4091" t="s">
        <v>6761</v>
      </c>
      <c r="E4091" s="195">
        <v>88.23</v>
      </c>
    </row>
    <row r="4092" spans="1:5">
      <c r="A4092">
        <v>6011</v>
      </c>
      <c r="B4092" t="s">
        <v>10857</v>
      </c>
      <c r="C4092" t="s">
        <v>6760</v>
      </c>
      <c r="D4092" t="s">
        <v>6761</v>
      </c>
      <c r="E4092" s="195">
        <v>182.98</v>
      </c>
    </row>
    <row r="4093" spans="1:5">
      <c r="A4093">
        <v>6012</v>
      </c>
      <c r="B4093" t="s">
        <v>10858</v>
      </c>
      <c r="C4093" t="s">
        <v>6760</v>
      </c>
      <c r="D4093" t="s">
        <v>6761</v>
      </c>
      <c r="E4093" s="195">
        <v>221.53</v>
      </c>
    </row>
    <row r="4094" spans="1:5">
      <c r="A4094">
        <v>6016</v>
      </c>
      <c r="B4094" t="s">
        <v>10859</v>
      </c>
      <c r="C4094" t="s">
        <v>6760</v>
      </c>
      <c r="D4094" t="s">
        <v>6761</v>
      </c>
      <c r="E4094" s="195">
        <v>23.32</v>
      </c>
    </row>
    <row r="4095" spans="1:5">
      <c r="A4095">
        <v>6027</v>
      </c>
      <c r="B4095" t="s">
        <v>10860</v>
      </c>
      <c r="C4095" t="s">
        <v>6760</v>
      </c>
      <c r="D4095" t="s">
        <v>6761</v>
      </c>
      <c r="E4095" s="195">
        <v>461.59</v>
      </c>
    </row>
    <row r="4096" spans="1:5">
      <c r="A4096">
        <v>6013</v>
      </c>
      <c r="B4096" t="s">
        <v>10861</v>
      </c>
      <c r="C4096" t="s">
        <v>6760</v>
      </c>
      <c r="D4096" t="s">
        <v>6761</v>
      </c>
      <c r="E4096" s="195">
        <v>69.650000000000006</v>
      </c>
    </row>
    <row r="4097" spans="1:5">
      <c r="A4097">
        <v>6015</v>
      </c>
      <c r="B4097" t="s">
        <v>10862</v>
      </c>
      <c r="C4097" t="s">
        <v>6760</v>
      </c>
      <c r="D4097" t="s">
        <v>6761</v>
      </c>
      <c r="E4097" s="195">
        <v>101.29</v>
      </c>
    </row>
    <row r="4098" spans="1:5">
      <c r="A4098">
        <v>6014</v>
      </c>
      <c r="B4098" t="s">
        <v>10863</v>
      </c>
      <c r="C4098" t="s">
        <v>6760</v>
      </c>
      <c r="D4098" t="s">
        <v>6761</v>
      </c>
      <c r="E4098" s="195">
        <v>96.84</v>
      </c>
    </row>
    <row r="4099" spans="1:5">
      <c r="A4099">
        <v>6006</v>
      </c>
      <c r="B4099" t="s">
        <v>10864</v>
      </c>
      <c r="C4099" t="s">
        <v>6760</v>
      </c>
      <c r="D4099" t="s">
        <v>6761</v>
      </c>
      <c r="E4099" s="195">
        <v>50.44</v>
      </c>
    </row>
    <row r="4100" spans="1:5">
      <c r="A4100">
        <v>6005</v>
      </c>
      <c r="B4100" t="s">
        <v>10865</v>
      </c>
      <c r="C4100" t="s">
        <v>6760</v>
      </c>
      <c r="D4100" t="s">
        <v>6765</v>
      </c>
      <c r="E4100" s="195">
        <v>56.9</v>
      </c>
    </row>
    <row r="4101" spans="1:5">
      <c r="A4101">
        <v>11756</v>
      </c>
      <c r="B4101" t="s">
        <v>10866</v>
      </c>
      <c r="C4101" t="s">
        <v>6760</v>
      </c>
      <c r="D4101" t="s">
        <v>6761</v>
      </c>
      <c r="E4101" s="195">
        <v>27.17</v>
      </c>
    </row>
    <row r="4102" spans="1:5">
      <c r="A4102">
        <v>10904</v>
      </c>
      <c r="B4102" t="s">
        <v>10867</v>
      </c>
      <c r="C4102" t="s">
        <v>6760</v>
      </c>
      <c r="D4102" t="s">
        <v>6765</v>
      </c>
      <c r="E4102" s="195">
        <v>102</v>
      </c>
    </row>
    <row r="4103" spans="1:5">
      <c r="A4103">
        <v>11752</v>
      </c>
      <c r="B4103" t="s">
        <v>10868</v>
      </c>
      <c r="C4103" t="s">
        <v>6760</v>
      </c>
      <c r="D4103" t="s">
        <v>6761</v>
      </c>
      <c r="E4103" s="195">
        <v>15.67</v>
      </c>
    </row>
    <row r="4104" spans="1:5">
      <c r="A4104">
        <v>11753</v>
      </c>
      <c r="B4104" t="s">
        <v>10869</v>
      </c>
      <c r="C4104" t="s">
        <v>6760</v>
      </c>
      <c r="D4104" t="s">
        <v>6761</v>
      </c>
      <c r="E4104" s="195">
        <v>18.71</v>
      </c>
    </row>
    <row r="4105" spans="1:5">
      <c r="A4105">
        <v>6021</v>
      </c>
      <c r="B4105" t="s">
        <v>10870</v>
      </c>
      <c r="C4105" t="s">
        <v>6760</v>
      </c>
      <c r="D4105" t="s">
        <v>6761</v>
      </c>
      <c r="E4105" s="195">
        <v>51.91</v>
      </c>
    </row>
    <row r="4106" spans="1:5">
      <c r="A4106">
        <v>6024</v>
      </c>
      <c r="B4106" t="s">
        <v>10871</v>
      </c>
      <c r="C4106" t="s">
        <v>6760</v>
      </c>
      <c r="D4106" t="s">
        <v>6761</v>
      </c>
      <c r="E4106" s="195">
        <v>53.66</v>
      </c>
    </row>
    <row r="4107" spans="1:5">
      <c r="A4107">
        <v>38379</v>
      </c>
      <c r="B4107" t="s">
        <v>10872</v>
      </c>
      <c r="C4107" t="s">
        <v>6785</v>
      </c>
      <c r="D4107" t="s">
        <v>6761</v>
      </c>
      <c r="E4107" s="195">
        <v>32.24</v>
      </c>
    </row>
    <row r="4108" spans="1:5">
      <c r="A4108">
        <v>13897</v>
      </c>
      <c r="B4108" t="s">
        <v>10873</v>
      </c>
      <c r="C4108" t="s">
        <v>6760</v>
      </c>
      <c r="D4108" t="s">
        <v>6768</v>
      </c>
      <c r="E4108" s="196">
        <v>5112.8</v>
      </c>
    </row>
    <row r="4109" spans="1:5">
      <c r="A4109">
        <v>10640</v>
      </c>
      <c r="B4109" t="s">
        <v>10874</v>
      </c>
      <c r="C4109" t="s">
        <v>6760</v>
      </c>
      <c r="D4109" t="s">
        <v>6768</v>
      </c>
      <c r="E4109" s="196">
        <v>11073.25</v>
      </c>
    </row>
    <row r="4110" spans="1:5">
      <c r="A4110">
        <v>11086</v>
      </c>
      <c r="B4110" t="s">
        <v>10875</v>
      </c>
      <c r="C4110" t="s">
        <v>6966</v>
      </c>
      <c r="D4110" t="s">
        <v>6761</v>
      </c>
      <c r="E4110" s="195">
        <v>71.92</v>
      </c>
    </row>
    <row r="4111" spans="1:5">
      <c r="A4111">
        <v>34356</v>
      </c>
      <c r="B4111" t="s">
        <v>10876</v>
      </c>
      <c r="C4111" t="s">
        <v>6790</v>
      </c>
      <c r="D4111" t="s">
        <v>6761</v>
      </c>
      <c r="E4111" s="195">
        <v>3.43</v>
      </c>
    </row>
    <row r="4112" spans="1:5">
      <c r="A4112">
        <v>34357</v>
      </c>
      <c r="B4112" t="s">
        <v>10877</v>
      </c>
      <c r="C4112" t="s">
        <v>6790</v>
      </c>
      <c r="D4112" t="s">
        <v>6761</v>
      </c>
      <c r="E4112" s="195">
        <v>3.82</v>
      </c>
    </row>
    <row r="4113" spans="1:5">
      <c r="A4113">
        <v>37329</v>
      </c>
      <c r="B4113" t="s">
        <v>10878</v>
      </c>
      <c r="C4113" t="s">
        <v>6790</v>
      </c>
      <c r="D4113" t="s">
        <v>6761</v>
      </c>
      <c r="E4113" s="195">
        <v>53.16</v>
      </c>
    </row>
    <row r="4114" spans="1:5">
      <c r="A4114">
        <v>37398</v>
      </c>
      <c r="B4114" t="s">
        <v>10879</v>
      </c>
      <c r="C4114" t="s">
        <v>6790</v>
      </c>
      <c r="D4114" t="s">
        <v>6761</v>
      </c>
      <c r="E4114" s="195">
        <v>68.040000000000006</v>
      </c>
    </row>
    <row r="4115" spans="1:5">
      <c r="A4115">
        <v>2510</v>
      </c>
      <c r="B4115" t="s">
        <v>99</v>
      </c>
      <c r="C4115" t="s">
        <v>6760</v>
      </c>
      <c r="D4115" t="s">
        <v>6768</v>
      </c>
      <c r="E4115" s="195">
        <v>17.25</v>
      </c>
    </row>
    <row r="4116" spans="1:5">
      <c r="A4116">
        <v>12359</v>
      </c>
      <c r="B4116" t="s">
        <v>10880</v>
      </c>
      <c r="C4116" t="s">
        <v>6760</v>
      </c>
      <c r="D4116" t="s">
        <v>6761</v>
      </c>
      <c r="E4116" s="195">
        <v>105.38</v>
      </c>
    </row>
    <row r="4117" spans="1:5">
      <c r="A4117">
        <v>5320</v>
      </c>
      <c r="B4117" t="s">
        <v>10881</v>
      </c>
      <c r="C4117" t="s">
        <v>6839</v>
      </c>
      <c r="D4117" t="s">
        <v>6761</v>
      </c>
      <c r="E4117" s="195">
        <v>29.87</v>
      </c>
    </row>
    <row r="4118" spans="1:5">
      <c r="A4118">
        <v>7353</v>
      </c>
      <c r="B4118" t="s">
        <v>10882</v>
      </c>
      <c r="C4118" t="s">
        <v>6839</v>
      </c>
      <c r="D4118" t="s">
        <v>6761</v>
      </c>
      <c r="E4118" s="195">
        <v>22.32</v>
      </c>
    </row>
    <row r="4119" spans="1:5">
      <c r="A4119">
        <v>36144</v>
      </c>
      <c r="B4119" t="s">
        <v>10883</v>
      </c>
      <c r="C4119" t="s">
        <v>6760</v>
      </c>
      <c r="D4119" t="s">
        <v>6761</v>
      </c>
      <c r="E4119" s="195">
        <v>1.3</v>
      </c>
    </row>
    <row r="4120" spans="1:5">
      <c r="A4120">
        <v>10518</v>
      </c>
      <c r="B4120" t="s">
        <v>10884</v>
      </c>
      <c r="C4120" t="s">
        <v>6760</v>
      </c>
      <c r="D4120" t="s">
        <v>6768</v>
      </c>
      <c r="E4120" s="195">
        <v>66.45</v>
      </c>
    </row>
    <row r="4121" spans="1:5">
      <c r="A4121">
        <v>36530</v>
      </c>
      <c r="B4121" t="s">
        <v>10885</v>
      </c>
      <c r="C4121" t="s">
        <v>6760</v>
      </c>
      <c r="D4121" t="s">
        <v>6768</v>
      </c>
      <c r="E4121" s="196">
        <v>216658.53</v>
      </c>
    </row>
    <row r="4122" spans="1:5">
      <c r="A4122">
        <v>6046</v>
      </c>
      <c r="B4122" t="s">
        <v>10886</v>
      </c>
      <c r="C4122" t="s">
        <v>6760</v>
      </c>
      <c r="D4122" t="s">
        <v>6768</v>
      </c>
      <c r="E4122" s="196">
        <v>235000</v>
      </c>
    </row>
    <row r="4123" spans="1:5">
      <c r="A4123">
        <v>36531</v>
      </c>
      <c r="B4123" t="s">
        <v>10887</v>
      </c>
      <c r="C4123" t="s">
        <v>6760</v>
      </c>
      <c r="D4123" t="s">
        <v>6768</v>
      </c>
      <c r="E4123" s="196">
        <v>243597.54</v>
      </c>
    </row>
    <row r="4124" spans="1:5">
      <c r="A4124">
        <v>34684</v>
      </c>
      <c r="B4124" t="s">
        <v>10888</v>
      </c>
      <c r="C4124" t="s">
        <v>6764</v>
      </c>
      <c r="D4124" t="s">
        <v>6768</v>
      </c>
      <c r="E4124" s="195">
        <v>191.58</v>
      </c>
    </row>
    <row r="4125" spans="1:5">
      <c r="A4125">
        <v>34683</v>
      </c>
      <c r="B4125" t="s">
        <v>10889</v>
      </c>
      <c r="C4125" t="s">
        <v>6764</v>
      </c>
      <c r="D4125" t="s">
        <v>6768</v>
      </c>
      <c r="E4125" s="195">
        <v>119.73</v>
      </c>
    </row>
    <row r="4126" spans="1:5">
      <c r="A4126">
        <v>533</v>
      </c>
      <c r="B4126" t="s">
        <v>10890</v>
      </c>
      <c r="C4126" t="s">
        <v>6764</v>
      </c>
      <c r="D4126" t="s">
        <v>6761</v>
      </c>
      <c r="E4126" s="195">
        <v>10.25</v>
      </c>
    </row>
    <row r="4127" spans="1:5">
      <c r="A4127">
        <v>10515</v>
      </c>
      <c r="B4127" t="s">
        <v>10891</v>
      </c>
      <c r="C4127" t="s">
        <v>6764</v>
      </c>
      <c r="D4127" t="s">
        <v>6761</v>
      </c>
      <c r="E4127" s="195">
        <v>26.43</v>
      </c>
    </row>
    <row r="4128" spans="1:5">
      <c r="A4128">
        <v>536</v>
      </c>
      <c r="B4128" t="s">
        <v>10892</v>
      </c>
      <c r="C4128" t="s">
        <v>6764</v>
      </c>
      <c r="D4128" t="s">
        <v>6765</v>
      </c>
      <c r="E4128" s="195">
        <v>17.37</v>
      </c>
    </row>
    <row r="4129" spans="1:5">
      <c r="A4129">
        <v>153</v>
      </c>
      <c r="B4129" t="s">
        <v>10893</v>
      </c>
      <c r="C4129" t="s">
        <v>6839</v>
      </c>
      <c r="D4129" t="s">
        <v>6761</v>
      </c>
      <c r="E4129" s="195">
        <v>63.26</v>
      </c>
    </row>
    <row r="4130" spans="1:5">
      <c r="A4130">
        <v>34682</v>
      </c>
      <c r="B4130" t="s">
        <v>10894</v>
      </c>
      <c r="C4130" t="s">
        <v>6764</v>
      </c>
      <c r="D4130" t="s">
        <v>6768</v>
      </c>
      <c r="E4130" s="195">
        <v>91.56</v>
      </c>
    </row>
    <row r="4131" spans="1:5">
      <c r="A4131">
        <v>20205</v>
      </c>
      <c r="B4131" t="s">
        <v>10895</v>
      </c>
      <c r="C4131" t="s">
        <v>6785</v>
      </c>
      <c r="D4131" t="s">
        <v>6761</v>
      </c>
      <c r="E4131" s="195">
        <v>1.41</v>
      </c>
    </row>
    <row r="4132" spans="1:5">
      <c r="A4132">
        <v>4412</v>
      </c>
      <c r="B4132" t="s">
        <v>10896</v>
      </c>
      <c r="C4132" t="s">
        <v>6785</v>
      </c>
      <c r="D4132" t="s">
        <v>6761</v>
      </c>
      <c r="E4132" s="195">
        <v>0.89</v>
      </c>
    </row>
    <row r="4133" spans="1:5">
      <c r="A4133">
        <v>4408</v>
      </c>
      <c r="B4133" t="s">
        <v>10897</v>
      </c>
      <c r="C4133" t="s">
        <v>6785</v>
      </c>
      <c r="D4133" t="s">
        <v>6761</v>
      </c>
      <c r="E4133" s="195">
        <v>1.21</v>
      </c>
    </row>
    <row r="4134" spans="1:5">
      <c r="A4134">
        <v>4505</v>
      </c>
      <c r="B4134" t="s">
        <v>10898</v>
      </c>
      <c r="C4134" t="s">
        <v>6785</v>
      </c>
      <c r="D4134" t="s">
        <v>6761</v>
      </c>
      <c r="E4134" s="195">
        <v>2.3199999999999998</v>
      </c>
    </row>
    <row r="4135" spans="1:5">
      <c r="A4135">
        <v>10559</v>
      </c>
      <c r="B4135" t="s">
        <v>10899</v>
      </c>
      <c r="C4135" t="s">
        <v>6760</v>
      </c>
      <c r="D4135" t="s">
        <v>6765</v>
      </c>
      <c r="E4135" s="196">
        <v>2073</v>
      </c>
    </row>
    <row r="4136" spans="1:5">
      <c r="A4136">
        <v>10664</v>
      </c>
      <c r="B4136" t="s">
        <v>10900</v>
      </c>
      <c r="C4136" t="s">
        <v>6760</v>
      </c>
      <c r="D4136" t="s">
        <v>6761</v>
      </c>
      <c r="E4136" s="196">
        <v>5633.97</v>
      </c>
    </row>
    <row r="4137" spans="1:5">
      <c r="A4137">
        <v>36250</v>
      </c>
      <c r="B4137" t="s">
        <v>10901</v>
      </c>
      <c r="C4137" t="s">
        <v>6785</v>
      </c>
      <c r="D4137" t="s">
        <v>6761</v>
      </c>
      <c r="E4137" s="195">
        <v>2.4</v>
      </c>
    </row>
    <row r="4138" spans="1:5">
      <c r="A4138">
        <v>10857</v>
      </c>
      <c r="B4138" t="s">
        <v>10902</v>
      </c>
      <c r="C4138" t="s">
        <v>6785</v>
      </c>
      <c r="D4138" t="s">
        <v>6761</v>
      </c>
      <c r="E4138" s="195">
        <v>20.079999999999998</v>
      </c>
    </row>
    <row r="4139" spans="1:5">
      <c r="A4139">
        <v>4803</v>
      </c>
      <c r="B4139" t="s">
        <v>10903</v>
      </c>
      <c r="C4139" t="s">
        <v>6785</v>
      </c>
      <c r="D4139" t="s">
        <v>6761</v>
      </c>
      <c r="E4139" s="195">
        <v>20.56</v>
      </c>
    </row>
    <row r="4140" spans="1:5">
      <c r="A4140">
        <v>6186</v>
      </c>
      <c r="B4140" t="s">
        <v>10904</v>
      </c>
      <c r="C4140" t="s">
        <v>6785</v>
      </c>
      <c r="D4140" t="s">
        <v>6768</v>
      </c>
      <c r="E4140" s="195">
        <v>9.8000000000000007</v>
      </c>
    </row>
    <row r="4141" spans="1:5">
      <c r="A4141">
        <v>4829</v>
      </c>
      <c r="B4141" t="s">
        <v>10905</v>
      </c>
      <c r="C4141" t="s">
        <v>6785</v>
      </c>
      <c r="D4141" t="s">
        <v>6768</v>
      </c>
      <c r="E4141" s="195">
        <v>30.95</v>
      </c>
    </row>
    <row r="4142" spans="1:5">
      <c r="A4142">
        <v>39829</v>
      </c>
      <c r="B4142" t="s">
        <v>10906</v>
      </c>
      <c r="C4142" t="s">
        <v>6785</v>
      </c>
      <c r="D4142" t="s">
        <v>6765</v>
      </c>
      <c r="E4142" s="195">
        <v>20.190000000000001</v>
      </c>
    </row>
    <row r="4143" spans="1:5">
      <c r="A4143">
        <v>20231</v>
      </c>
      <c r="B4143" t="s">
        <v>10907</v>
      </c>
      <c r="C4143" t="s">
        <v>6785</v>
      </c>
      <c r="D4143" t="s">
        <v>6768</v>
      </c>
      <c r="E4143" s="195">
        <v>43.9</v>
      </c>
    </row>
    <row r="4144" spans="1:5">
      <c r="A4144">
        <v>4804</v>
      </c>
      <c r="B4144" t="s">
        <v>10908</v>
      </c>
      <c r="C4144" t="s">
        <v>6785</v>
      </c>
      <c r="D4144" t="s">
        <v>6761</v>
      </c>
      <c r="E4144" s="195">
        <v>15.78</v>
      </c>
    </row>
    <row r="4145" spans="1:5">
      <c r="A4145">
        <v>34680</v>
      </c>
      <c r="B4145" t="s">
        <v>10909</v>
      </c>
      <c r="C4145" t="s">
        <v>6785</v>
      </c>
      <c r="D4145" t="s">
        <v>6768</v>
      </c>
      <c r="E4145" s="195">
        <v>28.17</v>
      </c>
    </row>
    <row r="4146" spans="1:5">
      <c r="A4146">
        <v>11573</v>
      </c>
      <c r="B4146" t="s">
        <v>10910</v>
      </c>
      <c r="C4146" t="s">
        <v>6760</v>
      </c>
      <c r="D4146" t="s">
        <v>6761</v>
      </c>
      <c r="E4146" s="195">
        <v>6.6</v>
      </c>
    </row>
    <row r="4147" spans="1:5">
      <c r="A4147">
        <v>38401</v>
      </c>
      <c r="B4147" t="s">
        <v>10911</v>
      </c>
      <c r="C4147" t="s">
        <v>6760</v>
      </c>
      <c r="D4147" t="s">
        <v>6761</v>
      </c>
      <c r="E4147" s="195">
        <v>10.210000000000001</v>
      </c>
    </row>
    <row r="4148" spans="1:5">
      <c r="A4148">
        <v>38179</v>
      </c>
      <c r="B4148" t="s">
        <v>10912</v>
      </c>
      <c r="C4148" t="s">
        <v>6760</v>
      </c>
      <c r="D4148" t="s">
        <v>6761</v>
      </c>
      <c r="E4148" s="195">
        <v>28.92</v>
      </c>
    </row>
    <row r="4149" spans="1:5">
      <c r="A4149">
        <v>11575</v>
      </c>
      <c r="B4149" t="s">
        <v>10913</v>
      </c>
      <c r="C4149" t="s">
        <v>6760</v>
      </c>
      <c r="D4149" t="s">
        <v>6761</v>
      </c>
      <c r="E4149" s="195">
        <v>31.21</v>
      </c>
    </row>
    <row r="4150" spans="1:5">
      <c r="A4150">
        <v>20256</v>
      </c>
      <c r="B4150" t="s">
        <v>10914</v>
      </c>
      <c r="C4150" t="s">
        <v>6760</v>
      </c>
      <c r="D4150" t="s">
        <v>6761</v>
      </c>
      <c r="E4150" s="195">
        <v>0.32</v>
      </c>
    </row>
    <row r="4151" spans="1:5">
      <c r="A4151">
        <v>14511</v>
      </c>
      <c r="B4151" t="s">
        <v>10915</v>
      </c>
      <c r="C4151" t="s">
        <v>6760</v>
      </c>
      <c r="D4151" t="s">
        <v>6768</v>
      </c>
      <c r="E4151" s="196">
        <v>478796.97</v>
      </c>
    </row>
    <row r="4152" spans="1:5">
      <c r="A4152">
        <v>10642</v>
      </c>
      <c r="B4152" t="s">
        <v>10916</v>
      </c>
      <c r="C4152" t="s">
        <v>6760</v>
      </c>
      <c r="D4152" t="s">
        <v>6768</v>
      </c>
      <c r="E4152" s="196">
        <v>451050</v>
      </c>
    </row>
    <row r="4153" spans="1:5">
      <c r="A4153">
        <v>14489</v>
      </c>
      <c r="B4153" t="s">
        <v>10917</v>
      </c>
      <c r="C4153" t="s">
        <v>6760</v>
      </c>
      <c r="D4153" t="s">
        <v>6768</v>
      </c>
      <c r="E4153" s="196">
        <v>400072.96000000002</v>
      </c>
    </row>
    <row r="4154" spans="1:5">
      <c r="A4154">
        <v>14513</v>
      </c>
      <c r="B4154" t="s">
        <v>10918</v>
      </c>
      <c r="C4154" t="s">
        <v>6760</v>
      </c>
      <c r="D4154" t="s">
        <v>6768</v>
      </c>
      <c r="E4154" s="196">
        <v>300064.21000000002</v>
      </c>
    </row>
    <row r="4155" spans="1:5">
      <c r="A4155">
        <v>13600</v>
      </c>
      <c r="B4155" t="s">
        <v>10919</v>
      </c>
      <c r="C4155" t="s">
        <v>6760</v>
      </c>
      <c r="D4155" t="s">
        <v>6768</v>
      </c>
      <c r="E4155" s="196">
        <v>387167.33</v>
      </c>
    </row>
    <row r="4156" spans="1:5">
      <c r="A4156">
        <v>10646</v>
      </c>
      <c r="B4156" t="s">
        <v>10920</v>
      </c>
      <c r="C4156" t="s">
        <v>6760</v>
      </c>
      <c r="D4156" t="s">
        <v>6768</v>
      </c>
      <c r="E4156" s="196">
        <v>288607.45</v>
      </c>
    </row>
    <row r="4157" spans="1:5">
      <c r="A4157">
        <v>6070</v>
      </c>
      <c r="B4157" t="s">
        <v>10921</v>
      </c>
      <c r="C4157" t="s">
        <v>6760</v>
      </c>
      <c r="D4157" t="s">
        <v>6768</v>
      </c>
      <c r="E4157" s="196">
        <v>394346.56</v>
      </c>
    </row>
    <row r="4158" spans="1:5">
      <c r="A4158">
        <v>6069</v>
      </c>
      <c r="B4158" t="s">
        <v>10922</v>
      </c>
      <c r="C4158" t="s">
        <v>6760</v>
      </c>
      <c r="D4158" t="s">
        <v>6768</v>
      </c>
      <c r="E4158" s="196">
        <v>87117.1</v>
      </c>
    </row>
    <row r="4159" spans="1:5">
      <c r="A4159">
        <v>14626</v>
      </c>
      <c r="B4159" t="s">
        <v>10923</v>
      </c>
      <c r="C4159" t="s">
        <v>6760</v>
      </c>
      <c r="D4159" t="s">
        <v>6768</v>
      </c>
      <c r="E4159" s="196">
        <v>431719.3</v>
      </c>
    </row>
    <row r="4160" spans="1:5">
      <c r="A4160">
        <v>6067</v>
      </c>
      <c r="B4160" t="s">
        <v>10924</v>
      </c>
      <c r="C4160" t="s">
        <v>6760</v>
      </c>
      <c r="D4160" t="s">
        <v>6768</v>
      </c>
      <c r="E4160" s="196">
        <v>354396.43</v>
      </c>
    </row>
    <row r="4161" spans="1:5">
      <c r="A4161">
        <v>38393</v>
      </c>
      <c r="B4161" t="s">
        <v>10925</v>
      </c>
      <c r="C4161" t="s">
        <v>6760</v>
      </c>
      <c r="D4161" t="s">
        <v>6765</v>
      </c>
      <c r="E4161" s="195">
        <v>12.49</v>
      </c>
    </row>
    <row r="4162" spans="1:5">
      <c r="A4162">
        <v>38390</v>
      </c>
      <c r="B4162" t="s">
        <v>10926</v>
      </c>
      <c r="C4162" t="s">
        <v>6760</v>
      </c>
      <c r="D4162" t="s">
        <v>6761</v>
      </c>
      <c r="E4162" s="195">
        <v>27.7</v>
      </c>
    </row>
    <row r="4163" spans="1:5">
      <c r="A4163">
        <v>36532</v>
      </c>
      <c r="B4163" t="s">
        <v>10927</v>
      </c>
      <c r="C4163" t="s">
        <v>6760</v>
      </c>
      <c r="D4163" t="s">
        <v>6761</v>
      </c>
      <c r="E4163" s="196">
        <v>20292.400000000001</v>
      </c>
    </row>
    <row r="4164" spans="1:5">
      <c r="A4164">
        <v>11578</v>
      </c>
      <c r="B4164" t="s">
        <v>10928</v>
      </c>
      <c r="C4164" t="s">
        <v>6760</v>
      </c>
      <c r="D4164" t="s">
        <v>6761</v>
      </c>
      <c r="E4164" s="195">
        <v>10.02</v>
      </c>
    </row>
    <row r="4165" spans="1:5">
      <c r="A4165">
        <v>11577</v>
      </c>
      <c r="B4165" t="s">
        <v>10929</v>
      </c>
      <c r="C4165" t="s">
        <v>6760</v>
      </c>
      <c r="D4165" t="s">
        <v>6761</v>
      </c>
      <c r="E4165" s="195">
        <v>9.57</v>
      </c>
    </row>
    <row r="4166" spans="1:5">
      <c r="A4166">
        <v>42432</v>
      </c>
      <c r="B4166" t="s">
        <v>10930</v>
      </c>
      <c r="C4166" t="s">
        <v>6760</v>
      </c>
      <c r="D4166" t="s">
        <v>6768</v>
      </c>
      <c r="E4166" s="196">
        <v>1377.27</v>
      </c>
    </row>
    <row r="4167" spans="1:5">
      <c r="A4167">
        <v>42437</v>
      </c>
      <c r="B4167" t="s">
        <v>10931</v>
      </c>
      <c r="C4167" t="s">
        <v>6760</v>
      </c>
      <c r="D4167" t="s">
        <v>6768</v>
      </c>
      <c r="E4167" s="196">
        <v>1047.0899999999999</v>
      </c>
    </row>
    <row r="4168" spans="1:5">
      <c r="A4168">
        <v>1116</v>
      </c>
      <c r="B4168" t="s">
        <v>10932</v>
      </c>
      <c r="C4168" t="s">
        <v>6785</v>
      </c>
      <c r="D4168" t="s">
        <v>6761</v>
      </c>
      <c r="E4168" s="195">
        <v>13.94</v>
      </c>
    </row>
    <row r="4169" spans="1:5">
      <c r="A4169">
        <v>1115</v>
      </c>
      <c r="B4169" t="s">
        <v>10933</v>
      </c>
      <c r="C4169" t="s">
        <v>6785</v>
      </c>
      <c r="D4169" t="s">
        <v>6761</v>
      </c>
      <c r="E4169" s="195">
        <v>16.7</v>
      </c>
    </row>
    <row r="4170" spans="1:5">
      <c r="A4170">
        <v>1113</v>
      </c>
      <c r="B4170" t="s">
        <v>10934</v>
      </c>
      <c r="C4170" t="s">
        <v>6785</v>
      </c>
      <c r="D4170" t="s">
        <v>6761</v>
      </c>
      <c r="E4170" s="195">
        <v>19.52</v>
      </c>
    </row>
    <row r="4171" spans="1:5">
      <c r="A4171">
        <v>1114</v>
      </c>
      <c r="B4171" t="s">
        <v>10935</v>
      </c>
      <c r="C4171" t="s">
        <v>6785</v>
      </c>
      <c r="D4171" t="s">
        <v>6761</v>
      </c>
      <c r="E4171" s="195">
        <v>23.26</v>
      </c>
    </row>
    <row r="4172" spans="1:5">
      <c r="A4172">
        <v>40873</v>
      </c>
      <c r="B4172" t="s">
        <v>10936</v>
      </c>
      <c r="C4172" t="s">
        <v>6785</v>
      </c>
      <c r="D4172" t="s">
        <v>6761</v>
      </c>
      <c r="E4172" s="195">
        <v>18.2</v>
      </c>
    </row>
    <row r="4173" spans="1:5">
      <c r="A4173">
        <v>40872</v>
      </c>
      <c r="B4173" t="s">
        <v>10937</v>
      </c>
      <c r="C4173" t="s">
        <v>6785</v>
      </c>
      <c r="D4173" t="s">
        <v>6761</v>
      </c>
      <c r="E4173" s="195">
        <v>20.5</v>
      </c>
    </row>
    <row r="4174" spans="1:5">
      <c r="A4174">
        <v>20214</v>
      </c>
      <c r="B4174" t="s">
        <v>10938</v>
      </c>
      <c r="C4174" t="s">
        <v>6760</v>
      </c>
      <c r="D4174" t="s">
        <v>6761</v>
      </c>
      <c r="E4174" s="195">
        <v>29.77</v>
      </c>
    </row>
    <row r="4175" spans="1:5">
      <c r="A4175">
        <v>11064</v>
      </c>
      <c r="B4175" t="s">
        <v>10939</v>
      </c>
      <c r="C4175" t="s">
        <v>6760</v>
      </c>
      <c r="D4175" t="s">
        <v>6761</v>
      </c>
      <c r="E4175" s="195">
        <v>12.62</v>
      </c>
    </row>
    <row r="4176" spans="1:5">
      <c r="A4176">
        <v>7237</v>
      </c>
      <c r="B4176" t="s">
        <v>10940</v>
      </c>
      <c r="C4176" t="s">
        <v>6760</v>
      </c>
      <c r="D4176" t="s">
        <v>6761</v>
      </c>
      <c r="E4176" s="195">
        <v>17.22</v>
      </c>
    </row>
    <row r="4177" spans="1:5">
      <c r="A4177">
        <v>16</v>
      </c>
      <c r="B4177" t="s">
        <v>10941</v>
      </c>
      <c r="C4177" t="s">
        <v>6790</v>
      </c>
      <c r="D4177" t="s">
        <v>6761</v>
      </c>
      <c r="E4177" s="195">
        <v>6.23</v>
      </c>
    </row>
    <row r="4178" spans="1:5">
      <c r="A4178">
        <v>11757</v>
      </c>
      <c r="B4178" t="s">
        <v>10942</v>
      </c>
      <c r="C4178" t="s">
        <v>6760</v>
      </c>
      <c r="D4178" t="s">
        <v>6765</v>
      </c>
      <c r="E4178" s="195">
        <v>27.9</v>
      </c>
    </row>
    <row r="4179" spans="1:5">
      <c r="A4179">
        <v>11758</v>
      </c>
      <c r="B4179" t="s">
        <v>10943</v>
      </c>
      <c r="C4179" t="s">
        <v>6760</v>
      </c>
      <c r="D4179" t="s">
        <v>6765</v>
      </c>
      <c r="E4179" s="195">
        <v>39.549999999999997</v>
      </c>
    </row>
    <row r="4180" spans="1:5">
      <c r="A4180">
        <v>37526</v>
      </c>
      <c r="B4180" t="s">
        <v>10944</v>
      </c>
      <c r="C4180" t="s">
        <v>6760</v>
      </c>
      <c r="D4180" t="s">
        <v>6761</v>
      </c>
      <c r="E4180" s="195">
        <v>2.4</v>
      </c>
    </row>
    <row r="4181" spans="1:5">
      <c r="A4181">
        <v>6076</v>
      </c>
      <c r="B4181" t="s">
        <v>10945</v>
      </c>
      <c r="C4181" t="s">
        <v>6966</v>
      </c>
      <c r="D4181" t="s">
        <v>6765</v>
      </c>
      <c r="E4181" s="195">
        <v>53.45</v>
      </c>
    </row>
    <row r="4182" spans="1:5">
      <c r="A4182">
        <v>13109</v>
      </c>
      <c r="B4182" t="s">
        <v>10946</v>
      </c>
      <c r="C4182" t="s">
        <v>6760</v>
      </c>
      <c r="D4182" t="s">
        <v>6768</v>
      </c>
      <c r="E4182" s="195">
        <v>176.02</v>
      </c>
    </row>
    <row r="4183" spans="1:5">
      <c r="A4183">
        <v>13110</v>
      </c>
      <c r="B4183" t="s">
        <v>10947</v>
      </c>
      <c r="C4183" t="s">
        <v>6760</v>
      </c>
      <c r="D4183" t="s">
        <v>6768</v>
      </c>
      <c r="E4183" s="195">
        <v>231.65</v>
      </c>
    </row>
    <row r="4184" spans="1:5">
      <c r="A4184">
        <v>7581</v>
      </c>
      <c r="B4184" t="s">
        <v>10948</v>
      </c>
      <c r="C4184" t="s">
        <v>6760</v>
      </c>
      <c r="D4184" t="s">
        <v>6761</v>
      </c>
      <c r="E4184" s="195">
        <v>2.75</v>
      </c>
    </row>
    <row r="4185" spans="1:5">
      <c r="A4185">
        <v>20206</v>
      </c>
      <c r="B4185" t="s">
        <v>10949</v>
      </c>
      <c r="C4185" t="s">
        <v>6785</v>
      </c>
      <c r="D4185" t="s">
        <v>6761</v>
      </c>
      <c r="E4185" s="195">
        <v>4.1900000000000004</v>
      </c>
    </row>
    <row r="4186" spans="1:5">
      <c r="A4186">
        <v>4460</v>
      </c>
      <c r="B4186" t="s">
        <v>10950</v>
      </c>
      <c r="C4186" t="s">
        <v>6785</v>
      </c>
      <c r="D4186" t="s">
        <v>6761</v>
      </c>
      <c r="E4186" s="195">
        <v>5.03</v>
      </c>
    </row>
    <row r="4187" spans="1:5">
      <c r="A4187">
        <v>6204</v>
      </c>
      <c r="B4187" t="s">
        <v>10951</v>
      </c>
      <c r="C4187" t="s">
        <v>6785</v>
      </c>
      <c r="D4187" t="s">
        <v>6761</v>
      </c>
      <c r="E4187" s="195">
        <v>7.52</v>
      </c>
    </row>
    <row r="4188" spans="1:5">
      <c r="A4188">
        <v>4417</v>
      </c>
      <c r="B4188" t="s">
        <v>10952</v>
      </c>
      <c r="C4188" t="s">
        <v>6785</v>
      </c>
      <c r="D4188" t="s">
        <v>6761</v>
      </c>
      <c r="E4188" s="195">
        <v>2.89</v>
      </c>
    </row>
    <row r="4189" spans="1:5">
      <c r="A4189">
        <v>4517</v>
      </c>
      <c r="B4189" t="s">
        <v>10953</v>
      </c>
      <c r="C4189" t="s">
        <v>6785</v>
      </c>
      <c r="D4189" t="s">
        <v>6761</v>
      </c>
      <c r="E4189" s="195">
        <v>1.86</v>
      </c>
    </row>
    <row r="4190" spans="1:5">
      <c r="A4190">
        <v>4512</v>
      </c>
      <c r="B4190" t="s">
        <v>10954</v>
      </c>
      <c r="C4190" t="s">
        <v>6785</v>
      </c>
      <c r="D4190" t="s">
        <v>6761</v>
      </c>
      <c r="E4190" s="195">
        <v>1.35</v>
      </c>
    </row>
    <row r="4191" spans="1:5">
      <c r="A4191">
        <v>4415</v>
      </c>
      <c r="B4191" t="s">
        <v>10955</v>
      </c>
      <c r="C4191" t="s">
        <v>6785</v>
      </c>
      <c r="D4191" t="s">
        <v>6761</v>
      </c>
      <c r="E4191" s="195">
        <v>2.4300000000000002</v>
      </c>
    </row>
    <row r="4192" spans="1:5">
      <c r="A4192">
        <v>37373</v>
      </c>
      <c r="B4192" t="s">
        <v>10956</v>
      </c>
      <c r="C4192" t="s">
        <v>6767</v>
      </c>
      <c r="D4192" t="s">
        <v>6765</v>
      </c>
      <c r="E4192" s="195">
        <v>7.0000000000000007E-2</v>
      </c>
    </row>
    <row r="4193" spans="1:5">
      <c r="A4193">
        <v>40864</v>
      </c>
      <c r="B4193" t="s">
        <v>10957</v>
      </c>
      <c r="C4193" t="s">
        <v>6970</v>
      </c>
      <c r="D4193" t="s">
        <v>6765</v>
      </c>
      <c r="E4193" s="195">
        <v>13.07</v>
      </c>
    </row>
    <row r="4194" spans="1:5">
      <c r="A4194">
        <v>4734</v>
      </c>
      <c r="B4194" t="s">
        <v>10958</v>
      </c>
      <c r="C4194" t="s">
        <v>6966</v>
      </c>
      <c r="D4194" t="s">
        <v>6761</v>
      </c>
      <c r="E4194" s="195">
        <v>102.36</v>
      </c>
    </row>
    <row r="4195" spans="1:5">
      <c r="A4195">
        <v>6085</v>
      </c>
      <c r="B4195" t="s">
        <v>10959</v>
      </c>
      <c r="C4195" t="s">
        <v>6839</v>
      </c>
      <c r="D4195" t="s">
        <v>6765</v>
      </c>
      <c r="E4195" s="195">
        <v>4.03</v>
      </c>
    </row>
    <row r="4196" spans="1:5">
      <c r="A4196">
        <v>38396</v>
      </c>
      <c r="B4196" t="s">
        <v>10960</v>
      </c>
      <c r="C4196" t="s">
        <v>6760</v>
      </c>
      <c r="D4196" t="s">
        <v>6761</v>
      </c>
      <c r="E4196" s="195">
        <v>544.79999999999995</v>
      </c>
    </row>
    <row r="4197" spans="1:5">
      <c r="A4197">
        <v>6090</v>
      </c>
      <c r="B4197" t="s">
        <v>10961</v>
      </c>
      <c r="C4197" t="s">
        <v>6839</v>
      </c>
      <c r="D4197" t="s">
        <v>6761</v>
      </c>
      <c r="E4197" s="195">
        <v>7.65</v>
      </c>
    </row>
    <row r="4198" spans="1:5">
      <c r="A4198">
        <v>11622</v>
      </c>
      <c r="B4198" t="s">
        <v>10962</v>
      </c>
      <c r="C4198" t="s">
        <v>6790</v>
      </c>
      <c r="D4198" t="s">
        <v>6761</v>
      </c>
      <c r="E4198" s="195">
        <v>47.66</v>
      </c>
    </row>
    <row r="4199" spans="1:5">
      <c r="A4199">
        <v>6094</v>
      </c>
      <c r="B4199" t="s">
        <v>10963</v>
      </c>
      <c r="C4199" t="s">
        <v>6790</v>
      </c>
      <c r="D4199" t="s">
        <v>6761</v>
      </c>
      <c r="E4199" s="195">
        <v>12.94</v>
      </c>
    </row>
    <row r="4200" spans="1:5">
      <c r="A4200">
        <v>43143</v>
      </c>
      <c r="B4200" t="s">
        <v>10964</v>
      </c>
      <c r="C4200" t="s">
        <v>6839</v>
      </c>
      <c r="D4200" t="s">
        <v>6761</v>
      </c>
      <c r="E4200" s="195">
        <v>18</v>
      </c>
    </row>
    <row r="4201" spans="1:5">
      <c r="A4201">
        <v>7317</v>
      </c>
      <c r="B4201" t="s">
        <v>10965</v>
      </c>
      <c r="C4201" t="s">
        <v>6790</v>
      </c>
      <c r="D4201" t="s">
        <v>6761</v>
      </c>
      <c r="E4201" s="195">
        <v>29.25</v>
      </c>
    </row>
    <row r="4202" spans="1:5">
      <c r="A4202">
        <v>142</v>
      </c>
      <c r="B4202" t="s">
        <v>10966</v>
      </c>
      <c r="C4202" t="s">
        <v>10967</v>
      </c>
      <c r="D4202" t="s">
        <v>6761</v>
      </c>
      <c r="E4202" s="195">
        <v>22.49</v>
      </c>
    </row>
    <row r="4203" spans="1:5">
      <c r="A4203">
        <v>43142</v>
      </c>
      <c r="B4203" t="s">
        <v>10968</v>
      </c>
      <c r="C4203" t="s">
        <v>6839</v>
      </c>
      <c r="D4203" t="s">
        <v>6761</v>
      </c>
      <c r="E4203" s="195">
        <v>102.17</v>
      </c>
    </row>
    <row r="4204" spans="1:5">
      <c r="A4204">
        <v>38123</v>
      </c>
      <c r="B4204" t="s">
        <v>10969</v>
      </c>
      <c r="C4204" t="s">
        <v>6790</v>
      </c>
      <c r="D4204" t="s">
        <v>6765</v>
      </c>
      <c r="E4204" s="195">
        <v>56.98</v>
      </c>
    </row>
    <row r="4205" spans="1:5">
      <c r="A4205">
        <v>42701</v>
      </c>
      <c r="B4205" t="s">
        <v>10970</v>
      </c>
      <c r="C4205" t="s">
        <v>6760</v>
      </c>
      <c r="D4205" t="s">
        <v>6768</v>
      </c>
      <c r="E4205" s="195">
        <v>26.82</v>
      </c>
    </row>
    <row r="4206" spans="1:5">
      <c r="A4206">
        <v>42702</v>
      </c>
      <c r="B4206" t="s">
        <v>10971</v>
      </c>
      <c r="C4206" t="s">
        <v>6760</v>
      </c>
      <c r="D4206" t="s">
        <v>6768</v>
      </c>
      <c r="E4206" s="195">
        <v>47.67</v>
      </c>
    </row>
    <row r="4207" spans="1:5">
      <c r="A4207">
        <v>37955</v>
      </c>
      <c r="B4207" t="s">
        <v>10972</v>
      </c>
      <c r="C4207" t="s">
        <v>6760</v>
      </c>
      <c r="D4207" t="s">
        <v>6768</v>
      </c>
      <c r="E4207" s="195">
        <v>61.77</v>
      </c>
    </row>
    <row r="4208" spans="1:5">
      <c r="A4208">
        <v>42699</v>
      </c>
      <c r="B4208" t="s">
        <v>10973</v>
      </c>
      <c r="C4208" t="s">
        <v>6760</v>
      </c>
      <c r="D4208" t="s">
        <v>6768</v>
      </c>
      <c r="E4208" s="195">
        <v>16.38</v>
      </c>
    </row>
    <row r="4209" spans="1:5">
      <c r="A4209">
        <v>42700</v>
      </c>
      <c r="B4209" t="s">
        <v>10974</v>
      </c>
      <c r="C4209" t="s">
        <v>6760</v>
      </c>
      <c r="D4209" t="s">
        <v>6768</v>
      </c>
      <c r="E4209" s="195">
        <v>46.71</v>
      </c>
    </row>
    <row r="4210" spans="1:5">
      <c r="A4210">
        <v>37743</v>
      </c>
      <c r="B4210" t="s">
        <v>10975</v>
      </c>
      <c r="C4210" t="s">
        <v>6760</v>
      </c>
      <c r="D4210" t="s">
        <v>6768</v>
      </c>
      <c r="E4210" s="196">
        <v>118650.34</v>
      </c>
    </row>
    <row r="4211" spans="1:5">
      <c r="A4211">
        <v>37744</v>
      </c>
      <c r="B4211" t="s">
        <v>10976</v>
      </c>
      <c r="C4211" t="s">
        <v>6760</v>
      </c>
      <c r="D4211" t="s">
        <v>6768</v>
      </c>
      <c r="E4211" s="196">
        <v>139510.48000000001</v>
      </c>
    </row>
    <row r="4212" spans="1:5">
      <c r="A4212">
        <v>37741</v>
      </c>
      <c r="B4212" t="s">
        <v>10977</v>
      </c>
      <c r="C4212" t="s">
        <v>6760</v>
      </c>
      <c r="D4212" t="s">
        <v>6768</v>
      </c>
      <c r="E4212" s="196">
        <v>107888.11</v>
      </c>
    </row>
    <row r="4213" spans="1:5">
      <c r="A4213">
        <v>39396</v>
      </c>
      <c r="B4213" t="s">
        <v>10978</v>
      </c>
      <c r="C4213" t="s">
        <v>6760</v>
      </c>
      <c r="D4213" t="s">
        <v>6768</v>
      </c>
      <c r="E4213" s="195">
        <v>33.79</v>
      </c>
    </row>
    <row r="4214" spans="1:5">
      <c r="A4214">
        <v>39392</v>
      </c>
      <c r="B4214" t="s">
        <v>10979</v>
      </c>
      <c r="C4214" t="s">
        <v>6760</v>
      </c>
      <c r="D4214" t="s">
        <v>6768</v>
      </c>
      <c r="E4214" s="195">
        <v>38.11</v>
      </c>
    </row>
    <row r="4215" spans="1:5">
      <c r="A4215">
        <v>39393</v>
      </c>
      <c r="B4215" t="s">
        <v>10980</v>
      </c>
      <c r="C4215" t="s">
        <v>6760</v>
      </c>
      <c r="D4215" t="s">
        <v>6768</v>
      </c>
      <c r="E4215" s="195">
        <v>23.57</v>
      </c>
    </row>
    <row r="4216" spans="1:5">
      <c r="A4216">
        <v>39394</v>
      </c>
      <c r="B4216" t="s">
        <v>10981</v>
      </c>
      <c r="C4216" t="s">
        <v>6760</v>
      </c>
      <c r="D4216" t="s">
        <v>6768</v>
      </c>
      <c r="E4216" s="195">
        <v>26.53</v>
      </c>
    </row>
    <row r="4217" spans="1:5">
      <c r="A4217">
        <v>39395</v>
      </c>
      <c r="B4217" t="s">
        <v>10982</v>
      </c>
      <c r="C4217" t="s">
        <v>6760</v>
      </c>
      <c r="D4217" t="s">
        <v>6768</v>
      </c>
      <c r="E4217" s="195">
        <v>24.67</v>
      </c>
    </row>
    <row r="4218" spans="1:5">
      <c r="A4218">
        <v>14618</v>
      </c>
      <c r="B4218" t="s">
        <v>10983</v>
      </c>
      <c r="C4218" t="s">
        <v>6760</v>
      </c>
      <c r="D4218" t="s">
        <v>6761</v>
      </c>
      <c r="E4218" s="196">
        <v>1391.55</v>
      </c>
    </row>
    <row r="4219" spans="1:5">
      <c r="A4219">
        <v>40269</v>
      </c>
      <c r="B4219" t="s">
        <v>10984</v>
      </c>
      <c r="C4219" t="s">
        <v>6760</v>
      </c>
      <c r="D4219" t="s">
        <v>6761</v>
      </c>
      <c r="E4219" s="196">
        <v>5606.48</v>
      </c>
    </row>
    <row r="4220" spans="1:5">
      <c r="A4220">
        <v>6110</v>
      </c>
      <c r="B4220" t="s">
        <v>10985</v>
      </c>
      <c r="C4220" t="s">
        <v>6767</v>
      </c>
      <c r="D4220" t="s">
        <v>6761</v>
      </c>
      <c r="E4220" s="195">
        <v>12.85</v>
      </c>
    </row>
    <row r="4221" spans="1:5">
      <c r="A4221">
        <v>40910</v>
      </c>
      <c r="B4221" t="s">
        <v>10986</v>
      </c>
      <c r="C4221" t="s">
        <v>6970</v>
      </c>
      <c r="D4221" t="s">
        <v>6761</v>
      </c>
      <c r="E4221" s="196">
        <v>2277.29</v>
      </c>
    </row>
    <row r="4222" spans="1:5">
      <c r="A4222">
        <v>6111</v>
      </c>
      <c r="B4222" t="s">
        <v>10987</v>
      </c>
      <c r="C4222" t="s">
        <v>6767</v>
      </c>
      <c r="D4222" t="s">
        <v>6765</v>
      </c>
      <c r="E4222" s="195">
        <v>9.56</v>
      </c>
    </row>
    <row r="4223" spans="1:5">
      <c r="A4223">
        <v>41084</v>
      </c>
      <c r="B4223" t="s">
        <v>10988</v>
      </c>
      <c r="C4223" t="s">
        <v>6970</v>
      </c>
      <c r="D4223" t="s">
        <v>6761</v>
      </c>
      <c r="E4223" s="196">
        <v>1694.04</v>
      </c>
    </row>
    <row r="4224" spans="1:5">
      <c r="A4224">
        <v>25950</v>
      </c>
      <c r="B4224" t="s">
        <v>10989</v>
      </c>
      <c r="C4224" t="s">
        <v>6966</v>
      </c>
      <c r="D4224" t="s">
        <v>6761</v>
      </c>
      <c r="E4224" s="195">
        <v>41.47</v>
      </c>
    </row>
    <row r="4225" spans="1:5">
      <c r="A4225">
        <v>38637</v>
      </c>
      <c r="B4225" t="s">
        <v>10990</v>
      </c>
      <c r="C4225" t="s">
        <v>6760</v>
      </c>
      <c r="D4225" t="s">
        <v>6761</v>
      </c>
      <c r="E4225" s="195">
        <v>182.8</v>
      </c>
    </row>
    <row r="4226" spans="1:5">
      <c r="A4226">
        <v>6150</v>
      </c>
      <c r="B4226" t="s">
        <v>10991</v>
      </c>
      <c r="C4226" t="s">
        <v>6760</v>
      </c>
      <c r="D4226" t="s">
        <v>6761</v>
      </c>
      <c r="E4226" s="195">
        <v>185.04</v>
      </c>
    </row>
    <row r="4227" spans="1:5">
      <c r="A4227">
        <v>6136</v>
      </c>
      <c r="B4227" t="s">
        <v>10992</v>
      </c>
      <c r="C4227" t="s">
        <v>6760</v>
      </c>
      <c r="D4227" t="s">
        <v>6765</v>
      </c>
      <c r="E4227" s="195">
        <v>145.44999999999999</v>
      </c>
    </row>
    <row r="4228" spans="1:5">
      <c r="A4228">
        <v>38638</v>
      </c>
      <c r="B4228" t="s">
        <v>10993</v>
      </c>
      <c r="C4228" t="s">
        <v>6760</v>
      </c>
      <c r="D4228" t="s">
        <v>6761</v>
      </c>
      <c r="E4228" s="195">
        <v>154.04</v>
      </c>
    </row>
    <row r="4229" spans="1:5">
      <c r="A4229">
        <v>20262</v>
      </c>
      <c r="B4229" t="s">
        <v>10994</v>
      </c>
      <c r="C4229" t="s">
        <v>6760</v>
      </c>
      <c r="D4229" t="s">
        <v>6761</v>
      </c>
      <c r="E4229" s="195">
        <v>12.93</v>
      </c>
    </row>
    <row r="4230" spans="1:5">
      <c r="A4230">
        <v>6148</v>
      </c>
      <c r="B4230" t="s">
        <v>10995</v>
      </c>
      <c r="C4230" t="s">
        <v>6760</v>
      </c>
      <c r="D4230" t="s">
        <v>6765</v>
      </c>
      <c r="E4230" s="195">
        <v>8</v>
      </c>
    </row>
    <row r="4231" spans="1:5">
      <c r="A4231">
        <v>6145</v>
      </c>
      <c r="B4231" t="s">
        <v>10996</v>
      </c>
      <c r="C4231" t="s">
        <v>6760</v>
      </c>
      <c r="D4231" t="s">
        <v>6761</v>
      </c>
      <c r="E4231" s="195">
        <v>14.34</v>
      </c>
    </row>
    <row r="4232" spans="1:5">
      <c r="A4232">
        <v>6149</v>
      </c>
      <c r="B4232" t="s">
        <v>10997</v>
      </c>
      <c r="C4232" t="s">
        <v>6760</v>
      </c>
      <c r="D4232" t="s">
        <v>6761</v>
      </c>
      <c r="E4232" s="195">
        <v>13.52</v>
      </c>
    </row>
    <row r="4233" spans="1:5">
      <c r="A4233">
        <v>6146</v>
      </c>
      <c r="B4233" t="s">
        <v>10998</v>
      </c>
      <c r="C4233" t="s">
        <v>6760</v>
      </c>
      <c r="D4233" t="s">
        <v>6761</v>
      </c>
      <c r="E4233" s="195">
        <v>14.36</v>
      </c>
    </row>
    <row r="4234" spans="1:5">
      <c r="A4234">
        <v>26026</v>
      </c>
      <c r="B4234" t="s">
        <v>10999</v>
      </c>
      <c r="C4234" t="s">
        <v>6790</v>
      </c>
      <c r="D4234" t="s">
        <v>6761</v>
      </c>
      <c r="E4234" s="195">
        <v>1.89</v>
      </c>
    </row>
    <row r="4235" spans="1:5">
      <c r="A4235">
        <v>39961</v>
      </c>
      <c r="B4235" t="s">
        <v>11000</v>
      </c>
      <c r="C4235" t="s">
        <v>6760</v>
      </c>
      <c r="D4235" t="s">
        <v>6761</v>
      </c>
      <c r="E4235" s="195">
        <v>14.86</v>
      </c>
    </row>
    <row r="4236" spans="1:5">
      <c r="A4236">
        <v>42433</v>
      </c>
      <c r="B4236" t="s">
        <v>11001</v>
      </c>
      <c r="C4236" t="s">
        <v>6760</v>
      </c>
      <c r="D4236" t="s">
        <v>6768</v>
      </c>
      <c r="E4236" s="196">
        <v>2720.4</v>
      </c>
    </row>
    <row r="4237" spans="1:5">
      <c r="A4237">
        <v>42434</v>
      </c>
      <c r="B4237" t="s">
        <v>11002</v>
      </c>
      <c r="C4237" t="s">
        <v>6760</v>
      </c>
      <c r="D4237" t="s">
        <v>6768</v>
      </c>
      <c r="E4237" s="196">
        <v>2939.79</v>
      </c>
    </row>
    <row r="4238" spans="1:5">
      <c r="A4238">
        <v>42435</v>
      </c>
      <c r="B4238" t="s">
        <v>11003</v>
      </c>
      <c r="C4238" t="s">
        <v>6760</v>
      </c>
      <c r="D4238" t="s">
        <v>6768</v>
      </c>
      <c r="E4238" s="196">
        <v>1465.96</v>
      </c>
    </row>
    <row r="4239" spans="1:5">
      <c r="A4239">
        <v>38061</v>
      </c>
      <c r="B4239" t="s">
        <v>11004</v>
      </c>
      <c r="C4239" t="s">
        <v>6760</v>
      </c>
      <c r="D4239" t="s">
        <v>6761</v>
      </c>
      <c r="E4239" s="195">
        <v>53.63</v>
      </c>
    </row>
    <row r="4240" spans="1:5">
      <c r="A4240">
        <v>20250</v>
      </c>
      <c r="B4240" t="s">
        <v>11005</v>
      </c>
      <c r="C4240" t="s">
        <v>6790</v>
      </c>
      <c r="D4240" t="s">
        <v>6765</v>
      </c>
      <c r="E4240" s="195">
        <v>10.84</v>
      </c>
    </row>
    <row r="4241" spans="1:5">
      <c r="A4241">
        <v>39965</v>
      </c>
      <c r="B4241" t="s">
        <v>11006</v>
      </c>
      <c r="C4241" t="s">
        <v>6764</v>
      </c>
      <c r="D4241" t="s">
        <v>6768</v>
      </c>
      <c r="E4241" s="196">
        <v>1325.85</v>
      </c>
    </row>
    <row r="4242" spans="1:5">
      <c r="A4242">
        <v>39964</v>
      </c>
      <c r="B4242" t="s">
        <v>11007</v>
      </c>
      <c r="C4242" t="s">
        <v>6764</v>
      </c>
      <c r="D4242" t="s">
        <v>6768</v>
      </c>
      <c r="E4242" s="196">
        <v>1126.1600000000001</v>
      </c>
    </row>
    <row r="4243" spans="1:5">
      <c r="A4243">
        <v>7</v>
      </c>
      <c r="B4243" t="s">
        <v>11008</v>
      </c>
      <c r="C4243" t="s">
        <v>6790</v>
      </c>
      <c r="D4243" t="s">
        <v>6761</v>
      </c>
      <c r="E4243" s="195">
        <v>10.34</v>
      </c>
    </row>
    <row r="4244" spans="1:5">
      <c r="A4244">
        <v>13388</v>
      </c>
      <c r="B4244" t="s">
        <v>11009</v>
      </c>
      <c r="C4244" t="s">
        <v>6790</v>
      </c>
      <c r="D4244" t="s">
        <v>6761</v>
      </c>
      <c r="E4244" s="195">
        <v>62.43</v>
      </c>
    </row>
    <row r="4245" spans="1:5">
      <c r="A4245">
        <v>39914</v>
      </c>
      <c r="B4245" t="s">
        <v>11010</v>
      </c>
      <c r="C4245" t="s">
        <v>6790</v>
      </c>
      <c r="D4245" t="s">
        <v>6768</v>
      </c>
      <c r="E4245" s="195">
        <v>145.6</v>
      </c>
    </row>
    <row r="4246" spans="1:5">
      <c r="A4246">
        <v>12732</v>
      </c>
      <c r="B4246" t="s">
        <v>11011</v>
      </c>
      <c r="C4246" t="s">
        <v>6760</v>
      </c>
      <c r="D4246" t="s">
        <v>6768</v>
      </c>
      <c r="E4246" s="195">
        <v>168.01</v>
      </c>
    </row>
    <row r="4247" spans="1:5">
      <c r="A4247">
        <v>6160</v>
      </c>
      <c r="B4247" t="s">
        <v>11012</v>
      </c>
      <c r="C4247" t="s">
        <v>6767</v>
      </c>
      <c r="D4247" t="s">
        <v>6765</v>
      </c>
      <c r="E4247" s="195">
        <v>12.43</v>
      </c>
    </row>
    <row r="4248" spans="1:5">
      <c r="A4248">
        <v>41087</v>
      </c>
      <c r="B4248" t="s">
        <v>11013</v>
      </c>
      <c r="C4248" t="s">
        <v>6970</v>
      </c>
      <c r="D4248" t="s">
        <v>6761</v>
      </c>
      <c r="E4248" s="196">
        <v>2201.92</v>
      </c>
    </row>
    <row r="4249" spans="1:5">
      <c r="A4249">
        <v>6166</v>
      </c>
      <c r="B4249" t="s">
        <v>11014</v>
      </c>
      <c r="C4249" t="s">
        <v>6767</v>
      </c>
      <c r="D4249" t="s">
        <v>6761</v>
      </c>
      <c r="E4249" s="195">
        <v>16.64</v>
      </c>
    </row>
    <row r="4250" spans="1:5">
      <c r="A4250">
        <v>41088</v>
      </c>
      <c r="B4250" t="s">
        <v>11015</v>
      </c>
      <c r="C4250" t="s">
        <v>6970</v>
      </c>
      <c r="D4250" t="s">
        <v>6761</v>
      </c>
      <c r="E4250" s="196">
        <v>2951.9</v>
      </c>
    </row>
    <row r="4251" spans="1:5">
      <c r="A4251">
        <v>20232</v>
      </c>
      <c r="B4251" t="s">
        <v>11016</v>
      </c>
      <c r="C4251" t="s">
        <v>6785</v>
      </c>
      <c r="D4251" t="s">
        <v>6768</v>
      </c>
      <c r="E4251" s="195">
        <v>62.15</v>
      </c>
    </row>
    <row r="4252" spans="1:5">
      <c r="A4252">
        <v>10856</v>
      </c>
      <c r="B4252" t="s">
        <v>11017</v>
      </c>
      <c r="C4252" t="s">
        <v>6785</v>
      </c>
      <c r="D4252" t="s">
        <v>6768</v>
      </c>
      <c r="E4252" s="195">
        <v>77.47</v>
      </c>
    </row>
    <row r="4253" spans="1:5">
      <c r="A4253">
        <v>4828</v>
      </c>
      <c r="B4253" t="s">
        <v>11018</v>
      </c>
      <c r="C4253" t="s">
        <v>6785</v>
      </c>
      <c r="D4253" t="s">
        <v>6768</v>
      </c>
      <c r="E4253" s="195">
        <v>46.2</v>
      </c>
    </row>
    <row r="4254" spans="1:5">
      <c r="A4254">
        <v>20249</v>
      </c>
      <c r="B4254" t="s">
        <v>11019</v>
      </c>
      <c r="C4254" t="s">
        <v>6785</v>
      </c>
      <c r="D4254" t="s">
        <v>6768</v>
      </c>
      <c r="E4254" s="195">
        <v>25.3</v>
      </c>
    </row>
    <row r="4255" spans="1:5">
      <c r="A4255">
        <v>11609</v>
      </c>
      <c r="B4255" t="s">
        <v>11020</v>
      </c>
      <c r="C4255" t="s">
        <v>6839</v>
      </c>
      <c r="D4255" t="s">
        <v>6761</v>
      </c>
      <c r="E4255" s="195">
        <v>7.92</v>
      </c>
    </row>
    <row r="4256" spans="1:5">
      <c r="A4256">
        <v>20083</v>
      </c>
      <c r="B4256" t="s">
        <v>11021</v>
      </c>
      <c r="C4256" t="s">
        <v>6760</v>
      </c>
      <c r="D4256" t="s">
        <v>6761</v>
      </c>
      <c r="E4256" s="195">
        <v>56.48</v>
      </c>
    </row>
    <row r="4257" spans="1:5">
      <c r="A4257">
        <v>20082</v>
      </c>
      <c r="B4257" t="s">
        <v>11022</v>
      </c>
      <c r="C4257" t="s">
        <v>6760</v>
      </c>
      <c r="D4257" t="s">
        <v>6761</v>
      </c>
      <c r="E4257" s="195">
        <v>22</v>
      </c>
    </row>
    <row r="4258" spans="1:5">
      <c r="A4258">
        <v>5318</v>
      </c>
      <c r="B4258" t="s">
        <v>11023</v>
      </c>
      <c r="C4258" t="s">
        <v>6839</v>
      </c>
      <c r="D4258" t="s">
        <v>6765</v>
      </c>
      <c r="E4258" s="195">
        <v>11.11</v>
      </c>
    </row>
    <row r="4259" spans="1:5">
      <c r="A4259">
        <v>10691</v>
      </c>
      <c r="B4259" t="s">
        <v>11024</v>
      </c>
      <c r="C4259" t="s">
        <v>6839</v>
      </c>
      <c r="D4259" t="s">
        <v>6761</v>
      </c>
      <c r="E4259" s="195">
        <v>34.43</v>
      </c>
    </row>
    <row r="4260" spans="1:5">
      <c r="A4260">
        <v>12295</v>
      </c>
      <c r="B4260" t="s">
        <v>11025</v>
      </c>
      <c r="C4260" t="s">
        <v>6760</v>
      </c>
      <c r="D4260" t="s">
        <v>6761</v>
      </c>
      <c r="E4260" s="195">
        <v>2.76</v>
      </c>
    </row>
    <row r="4261" spans="1:5">
      <c r="A4261">
        <v>12296</v>
      </c>
      <c r="B4261" t="s">
        <v>11026</v>
      </c>
      <c r="C4261" t="s">
        <v>6760</v>
      </c>
      <c r="D4261" t="s">
        <v>6761</v>
      </c>
      <c r="E4261" s="195">
        <v>3.57</v>
      </c>
    </row>
    <row r="4262" spans="1:5">
      <c r="A4262">
        <v>12294</v>
      </c>
      <c r="B4262" t="s">
        <v>11027</v>
      </c>
      <c r="C4262" t="s">
        <v>6760</v>
      </c>
      <c r="D4262" t="s">
        <v>6761</v>
      </c>
      <c r="E4262" s="195">
        <v>8.56</v>
      </c>
    </row>
    <row r="4263" spans="1:5">
      <c r="A4263">
        <v>14543</v>
      </c>
      <c r="B4263" t="s">
        <v>11028</v>
      </c>
      <c r="C4263" t="s">
        <v>6760</v>
      </c>
      <c r="D4263" t="s">
        <v>6761</v>
      </c>
      <c r="E4263" s="195">
        <v>6.11</v>
      </c>
    </row>
    <row r="4264" spans="1:5">
      <c r="A4264">
        <v>13329</v>
      </c>
      <c r="B4264" t="s">
        <v>11029</v>
      </c>
      <c r="C4264" t="s">
        <v>6760</v>
      </c>
      <c r="D4264" t="s">
        <v>6765</v>
      </c>
      <c r="E4264" s="195">
        <v>3.59</v>
      </c>
    </row>
    <row r="4265" spans="1:5">
      <c r="A4265">
        <v>21044</v>
      </c>
      <c r="B4265" t="s">
        <v>11030</v>
      </c>
      <c r="C4265" t="s">
        <v>6760</v>
      </c>
      <c r="D4265" t="s">
        <v>6761</v>
      </c>
      <c r="E4265" s="195">
        <v>22.33</v>
      </c>
    </row>
    <row r="4266" spans="1:5">
      <c r="A4266">
        <v>21045</v>
      </c>
      <c r="B4266" t="s">
        <v>11031</v>
      </c>
      <c r="C4266" t="s">
        <v>6760</v>
      </c>
      <c r="D4266" t="s">
        <v>6761</v>
      </c>
      <c r="E4266" s="195">
        <v>30.58</v>
      </c>
    </row>
    <row r="4267" spans="1:5">
      <c r="A4267">
        <v>21040</v>
      </c>
      <c r="B4267" t="s">
        <v>11032</v>
      </c>
      <c r="C4267" t="s">
        <v>6760</v>
      </c>
      <c r="D4267" t="s">
        <v>6765</v>
      </c>
      <c r="E4267" s="195">
        <v>21.85</v>
      </c>
    </row>
    <row r="4268" spans="1:5">
      <c r="A4268">
        <v>21041</v>
      </c>
      <c r="B4268" t="s">
        <v>11033</v>
      </c>
      <c r="C4268" t="s">
        <v>6760</v>
      </c>
      <c r="D4268" t="s">
        <v>6761</v>
      </c>
      <c r="E4268" s="195">
        <v>26.37</v>
      </c>
    </row>
    <row r="4269" spans="1:5">
      <c r="A4269">
        <v>21047</v>
      </c>
      <c r="B4269" t="s">
        <v>11034</v>
      </c>
      <c r="C4269" t="s">
        <v>6760</v>
      </c>
      <c r="D4269" t="s">
        <v>6761</v>
      </c>
      <c r="E4269" s="195">
        <v>32.92</v>
      </c>
    </row>
    <row r="4270" spans="1:5">
      <c r="A4270">
        <v>21043</v>
      </c>
      <c r="B4270" t="s">
        <v>11035</v>
      </c>
      <c r="C4270" t="s">
        <v>6760</v>
      </c>
      <c r="D4270" t="s">
        <v>6761</v>
      </c>
      <c r="E4270" s="195">
        <v>32.049999999999997</v>
      </c>
    </row>
    <row r="4271" spans="1:5">
      <c r="A4271">
        <v>21042</v>
      </c>
      <c r="B4271" t="s">
        <v>11036</v>
      </c>
      <c r="C4271" t="s">
        <v>6760</v>
      </c>
      <c r="D4271" t="s">
        <v>6761</v>
      </c>
      <c r="E4271" s="195">
        <v>25.37</v>
      </c>
    </row>
    <row r="4272" spans="1:5">
      <c r="A4272">
        <v>11895</v>
      </c>
      <c r="B4272" t="s">
        <v>11037</v>
      </c>
      <c r="C4272" t="s">
        <v>6760</v>
      </c>
      <c r="D4272" t="s">
        <v>6761</v>
      </c>
      <c r="E4272" s="195">
        <v>976.95</v>
      </c>
    </row>
    <row r="4273" spans="1:5">
      <c r="A4273">
        <v>11896</v>
      </c>
      <c r="B4273" t="s">
        <v>11038</v>
      </c>
      <c r="C4273" t="s">
        <v>6760</v>
      </c>
      <c r="D4273" t="s">
        <v>6761</v>
      </c>
      <c r="E4273" s="196">
        <v>5120.58</v>
      </c>
    </row>
    <row r="4274" spans="1:5">
      <c r="A4274">
        <v>11897</v>
      </c>
      <c r="B4274" t="s">
        <v>11039</v>
      </c>
      <c r="C4274" t="s">
        <v>6760</v>
      </c>
      <c r="D4274" t="s">
        <v>6761</v>
      </c>
      <c r="E4274" s="196">
        <v>6681.46</v>
      </c>
    </row>
    <row r="4275" spans="1:5">
      <c r="A4275">
        <v>11898</v>
      </c>
      <c r="B4275" t="s">
        <v>11040</v>
      </c>
      <c r="C4275" t="s">
        <v>6760</v>
      </c>
      <c r="D4275" t="s">
        <v>6761</v>
      </c>
      <c r="E4275" s="196">
        <v>7018.34</v>
      </c>
    </row>
    <row r="4276" spans="1:5">
      <c r="A4276">
        <v>3282</v>
      </c>
      <c r="B4276" t="s">
        <v>11041</v>
      </c>
      <c r="C4276" t="s">
        <v>6760</v>
      </c>
      <c r="D4276" t="s">
        <v>6761</v>
      </c>
      <c r="E4276" s="195">
        <v>710.25</v>
      </c>
    </row>
    <row r="4277" spans="1:5">
      <c r="A4277">
        <v>11899</v>
      </c>
      <c r="B4277" t="s">
        <v>11042</v>
      </c>
      <c r="C4277" t="s">
        <v>6760</v>
      </c>
      <c r="D4277" t="s">
        <v>6761</v>
      </c>
      <c r="E4277" s="196">
        <v>3464.25</v>
      </c>
    </row>
    <row r="4278" spans="1:5">
      <c r="A4278">
        <v>11900</v>
      </c>
      <c r="B4278" t="s">
        <v>11043</v>
      </c>
      <c r="C4278" t="s">
        <v>6760</v>
      </c>
      <c r="D4278" t="s">
        <v>6761</v>
      </c>
      <c r="E4278" s="196">
        <v>4750.01</v>
      </c>
    </row>
    <row r="4279" spans="1:5">
      <c r="A4279">
        <v>14149</v>
      </c>
      <c r="B4279" t="s">
        <v>11044</v>
      </c>
      <c r="C4279" t="s">
        <v>9066</v>
      </c>
      <c r="D4279" t="s">
        <v>6768</v>
      </c>
      <c r="E4279" s="195">
        <v>131.58000000000001</v>
      </c>
    </row>
    <row r="4280" spans="1:5">
      <c r="A4280">
        <v>38099</v>
      </c>
      <c r="B4280" t="s">
        <v>11045</v>
      </c>
      <c r="C4280" t="s">
        <v>6760</v>
      </c>
      <c r="D4280" t="s">
        <v>6761</v>
      </c>
      <c r="E4280" s="195">
        <v>1.07</v>
      </c>
    </row>
    <row r="4281" spans="1:5">
      <c r="A4281">
        <v>38100</v>
      </c>
      <c r="B4281" t="s">
        <v>11046</v>
      </c>
      <c r="C4281" t="s">
        <v>6760</v>
      </c>
      <c r="D4281" t="s">
        <v>6761</v>
      </c>
      <c r="E4281" s="195">
        <v>1.75</v>
      </c>
    </row>
    <row r="4282" spans="1:5">
      <c r="A4282">
        <v>20061</v>
      </c>
      <c r="B4282" t="s">
        <v>11047</v>
      </c>
      <c r="C4282" t="s">
        <v>6760</v>
      </c>
      <c r="D4282" t="s">
        <v>6768</v>
      </c>
      <c r="E4282" s="195">
        <v>2.57</v>
      </c>
    </row>
    <row r="4283" spans="1:5">
      <c r="A4283">
        <v>7576</v>
      </c>
      <c r="B4283" t="s">
        <v>11048</v>
      </c>
      <c r="C4283" t="s">
        <v>6760</v>
      </c>
      <c r="D4283" t="s">
        <v>6761</v>
      </c>
      <c r="E4283" s="195">
        <v>112.9</v>
      </c>
    </row>
    <row r="4284" spans="1:5">
      <c r="A4284">
        <v>3384</v>
      </c>
      <c r="B4284" t="s">
        <v>11049</v>
      </c>
      <c r="C4284" t="s">
        <v>6760</v>
      </c>
      <c r="D4284" t="s">
        <v>6761</v>
      </c>
      <c r="E4284" s="195">
        <v>3.85</v>
      </c>
    </row>
    <row r="4285" spans="1:5">
      <c r="A4285">
        <v>7572</v>
      </c>
      <c r="B4285" t="s">
        <v>11050</v>
      </c>
      <c r="C4285" t="s">
        <v>6760</v>
      </c>
      <c r="D4285" t="s">
        <v>6761</v>
      </c>
      <c r="E4285" s="195">
        <v>8.57</v>
      </c>
    </row>
    <row r="4286" spans="1:5">
      <c r="A4286">
        <v>3396</v>
      </c>
      <c r="B4286" t="s">
        <v>11051</v>
      </c>
      <c r="C4286" t="s">
        <v>6760</v>
      </c>
      <c r="D4286" t="s">
        <v>6761</v>
      </c>
      <c r="E4286" s="195">
        <v>6.07</v>
      </c>
    </row>
    <row r="4287" spans="1:5">
      <c r="A4287">
        <v>37590</v>
      </c>
      <c r="B4287" t="s">
        <v>11052</v>
      </c>
      <c r="C4287" t="s">
        <v>6760</v>
      </c>
      <c r="D4287" t="s">
        <v>6761</v>
      </c>
      <c r="E4287" s="195">
        <v>10.57</v>
      </c>
    </row>
    <row r="4288" spans="1:5">
      <c r="A4288">
        <v>37591</v>
      </c>
      <c r="B4288" t="s">
        <v>11053</v>
      </c>
      <c r="C4288" t="s">
        <v>6760</v>
      </c>
      <c r="D4288" t="s">
        <v>6761</v>
      </c>
      <c r="E4288" s="195">
        <v>12.7</v>
      </c>
    </row>
    <row r="4289" spans="1:5">
      <c r="A4289">
        <v>12626</v>
      </c>
      <c r="B4289" t="s">
        <v>11054</v>
      </c>
      <c r="C4289" t="s">
        <v>6760</v>
      </c>
      <c r="D4289" t="s">
        <v>6768</v>
      </c>
      <c r="E4289" s="195">
        <v>12.35</v>
      </c>
    </row>
    <row r="4290" spans="1:5">
      <c r="A4290">
        <v>11033</v>
      </c>
      <c r="B4290" t="s">
        <v>11055</v>
      </c>
      <c r="C4290" t="s">
        <v>6760</v>
      </c>
      <c r="D4290" t="s">
        <v>6761</v>
      </c>
      <c r="E4290" s="195">
        <v>4.34</v>
      </c>
    </row>
    <row r="4291" spans="1:5">
      <c r="A4291">
        <v>390</v>
      </c>
      <c r="B4291" t="s">
        <v>11056</v>
      </c>
      <c r="C4291" t="s">
        <v>6760</v>
      </c>
      <c r="D4291" t="s">
        <v>6761</v>
      </c>
      <c r="E4291" s="195">
        <v>12.2</v>
      </c>
    </row>
    <row r="4292" spans="1:5">
      <c r="A4292">
        <v>42436</v>
      </c>
      <c r="B4292" t="s">
        <v>11057</v>
      </c>
      <c r="C4292" t="s">
        <v>6760</v>
      </c>
      <c r="D4292" t="s">
        <v>6768</v>
      </c>
      <c r="E4292" s="196">
        <v>1534.45</v>
      </c>
    </row>
    <row r="4293" spans="1:5">
      <c r="A4293">
        <v>6178</v>
      </c>
      <c r="B4293" t="s">
        <v>11058</v>
      </c>
      <c r="C4293" t="s">
        <v>6764</v>
      </c>
      <c r="D4293" t="s">
        <v>6768</v>
      </c>
      <c r="E4293" s="195">
        <v>163.54</v>
      </c>
    </row>
    <row r="4294" spans="1:5">
      <c r="A4294">
        <v>6180</v>
      </c>
      <c r="B4294" t="s">
        <v>11059</v>
      </c>
      <c r="C4294" t="s">
        <v>6764</v>
      </c>
      <c r="D4294" t="s">
        <v>6768</v>
      </c>
      <c r="E4294" s="195">
        <v>176.5</v>
      </c>
    </row>
    <row r="4295" spans="1:5">
      <c r="A4295">
        <v>6182</v>
      </c>
      <c r="B4295" t="s">
        <v>11060</v>
      </c>
      <c r="C4295" t="s">
        <v>6764</v>
      </c>
      <c r="D4295" t="s">
        <v>6768</v>
      </c>
      <c r="E4295" s="195">
        <v>219.08</v>
      </c>
    </row>
    <row r="4296" spans="1:5">
      <c r="A4296">
        <v>3993</v>
      </c>
      <c r="B4296" t="s">
        <v>11061</v>
      </c>
      <c r="C4296" t="s">
        <v>6764</v>
      </c>
      <c r="D4296" t="s">
        <v>6761</v>
      </c>
      <c r="E4296" s="195">
        <v>54.4</v>
      </c>
    </row>
    <row r="4297" spans="1:5">
      <c r="A4297">
        <v>3990</v>
      </c>
      <c r="B4297" t="s">
        <v>11062</v>
      </c>
      <c r="C4297" t="s">
        <v>6785</v>
      </c>
      <c r="D4297" t="s">
        <v>6761</v>
      </c>
      <c r="E4297" s="195">
        <v>12.02</v>
      </c>
    </row>
    <row r="4298" spans="1:5">
      <c r="A4298">
        <v>3992</v>
      </c>
      <c r="B4298" t="s">
        <v>11063</v>
      </c>
      <c r="C4298" t="s">
        <v>6785</v>
      </c>
      <c r="D4298" t="s">
        <v>6761</v>
      </c>
      <c r="E4298" s="195">
        <v>14.76</v>
      </c>
    </row>
    <row r="4299" spans="1:5">
      <c r="A4299">
        <v>4509</v>
      </c>
      <c r="B4299" t="s">
        <v>11064</v>
      </c>
      <c r="C4299" t="s">
        <v>6785</v>
      </c>
      <c r="D4299" t="s">
        <v>6761</v>
      </c>
      <c r="E4299" s="195">
        <v>2.84</v>
      </c>
    </row>
    <row r="4300" spans="1:5">
      <c r="A4300">
        <v>6194</v>
      </c>
      <c r="B4300" t="s">
        <v>11065</v>
      </c>
      <c r="C4300" t="s">
        <v>6785</v>
      </c>
      <c r="D4300" t="s">
        <v>6761</v>
      </c>
      <c r="E4300" s="195">
        <v>3.86</v>
      </c>
    </row>
    <row r="4301" spans="1:5">
      <c r="A4301">
        <v>6193</v>
      </c>
      <c r="B4301" t="s">
        <v>11066</v>
      </c>
      <c r="C4301" t="s">
        <v>6785</v>
      </c>
      <c r="D4301" t="s">
        <v>6761</v>
      </c>
      <c r="E4301" s="195">
        <v>5.73</v>
      </c>
    </row>
    <row r="4302" spans="1:5">
      <c r="A4302">
        <v>10567</v>
      </c>
      <c r="B4302" t="s">
        <v>11067</v>
      </c>
      <c r="C4302" t="s">
        <v>6785</v>
      </c>
      <c r="D4302" t="s">
        <v>6761</v>
      </c>
      <c r="E4302" s="195">
        <v>6.4</v>
      </c>
    </row>
    <row r="4303" spans="1:5">
      <c r="A4303">
        <v>6212</v>
      </c>
      <c r="B4303" t="s">
        <v>11068</v>
      </c>
      <c r="C4303" t="s">
        <v>6785</v>
      </c>
      <c r="D4303" t="s">
        <v>6765</v>
      </c>
      <c r="E4303" s="195">
        <v>10.49</v>
      </c>
    </row>
    <row r="4304" spans="1:5">
      <c r="A4304">
        <v>6188</v>
      </c>
      <c r="B4304" t="s">
        <v>11068</v>
      </c>
      <c r="C4304" t="s">
        <v>6764</v>
      </c>
      <c r="D4304" t="s">
        <v>6761</v>
      </c>
      <c r="E4304" s="195">
        <v>34.96</v>
      </c>
    </row>
    <row r="4305" spans="1:5">
      <c r="A4305">
        <v>6189</v>
      </c>
      <c r="B4305" t="s">
        <v>11069</v>
      </c>
      <c r="C4305" t="s">
        <v>6785</v>
      </c>
      <c r="D4305" t="s">
        <v>6761</v>
      </c>
      <c r="E4305" s="195">
        <v>8.3800000000000008</v>
      </c>
    </row>
    <row r="4306" spans="1:5">
      <c r="A4306">
        <v>6214</v>
      </c>
      <c r="B4306" t="s">
        <v>11070</v>
      </c>
      <c r="C4306" t="s">
        <v>6764</v>
      </c>
      <c r="D4306" t="s">
        <v>6768</v>
      </c>
      <c r="E4306" s="195">
        <v>102.44</v>
      </c>
    </row>
    <row r="4307" spans="1:5">
      <c r="A4307">
        <v>36153</v>
      </c>
      <c r="B4307" t="s">
        <v>11071</v>
      </c>
      <c r="C4307" t="s">
        <v>6760</v>
      </c>
      <c r="D4307" t="s">
        <v>6761</v>
      </c>
      <c r="E4307" s="195">
        <v>155.81</v>
      </c>
    </row>
    <row r="4308" spans="1:5">
      <c r="A4308">
        <v>10740</v>
      </c>
      <c r="B4308" t="s">
        <v>11072</v>
      </c>
      <c r="C4308" t="s">
        <v>6760</v>
      </c>
      <c r="D4308" t="s">
        <v>6768</v>
      </c>
      <c r="E4308" s="196">
        <v>9754.19</v>
      </c>
    </row>
    <row r="4309" spans="1:5">
      <c r="A4309">
        <v>13914</v>
      </c>
      <c r="B4309" t="s">
        <v>11073</v>
      </c>
      <c r="C4309" t="s">
        <v>6760</v>
      </c>
      <c r="D4309" t="s">
        <v>6768</v>
      </c>
      <c r="E4309" s="195">
        <v>705.75</v>
      </c>
    </row>
    <row r="4310" spans="1:5">
      <c r="A4310">
        <v>10742</v>
      </c>
      <c r="B4310" t="s">
        <v>11074</v>
      </c>
      <c r="C4310" t="s">
        <v>6760</v>
      </c>
      <c r="D4310" t="s">
        <v>6768</v>
      </c>
      <c r="E4310" s="196">
        <v>1029.3499999999999</v>
      </c>
    </row>
    <row r="4311" spans="1:5">
      <c r="A4311">
        <v>38465</v>
      </c>
      <c r="B4311" t="s">
        <v>11075</v>
      </c>
      <c r="C4311" t="s">
        <v>6760</v>
      </c>
      <c r="D4311" t="s">
        <v>6761</v>
      </c>
      <c r="E4311" s="195">
        <v>32.9</v>
      </c>
    </row>
    <row r="4312" spans="1:5">
      <c r="A4312">
        <v>7543</v>
      </c>
      <c r="B4312" t="s">
        <v>11076</v>
      </c>
      <c r="C4312" t="s">
        <v>6760</v>
      </c>
      <c r="D4312" t="s">
        <v>6761</v>
      </c>
      <c r="E4312" s="195">
        <v>3.52</v>
      </c>
    </row>
    <row r="4313" spans="1:5">
      <c r="A4313">
        <v>13255</v>
      </c>
      <c r="B4313" t="s">
        <v>11077</v>
      </c>
      <c r="C4313" t="s">
        <v>6760</v>
      </c>
      <c r="D4313" t="s">
        <v>6761</v>
      </c>
      <c r="E4313" s="195">
        <v>60.36</v>
      </c>
    </row>
    <row r="4314" spans="1:5">
      <c r="A4314">
        <v>39352</v>
      </c>
      <c r="B4314" t="s">
        <v>11078</v>
      </c>
      <c r="C4314" t="s">
        <v>6760</v>
      </c>
      <c r="D4314" t="s">
        <v>6761</v>
      </c>
      <c r="E4314" s="195">
        <v>2.17</v>
      </c>
    </row>
    <row r="4315" spans="1:5">
      <c r="A4315">
        <v>39346</v>
      </c>
      <c r="B4315" t="s">
        <v>11079</v>
      </c>
      <c r="C4315" t="s">
        <v>6760</v>
      </c>
      <c r="D4315" t="s">
        <v>6761</v>
      </c>
      <c r="E4315" s="195">
        <v>2.17</v>
      </c>
    </row>
    <row r="4316" spans="1:5">
      <c r="A4316">
        <v>39350</v>
      </c>
      <c r="B4316" t="s">
        <v>11080</v>
      </c>
      <c r="C4316" t="s">
        <v>6760</v>
      </c>
      <c r="D4316" t="s">
        <v>6761</v>
      </c>
      <c r="E4316" s="195">
        <v>2.34</v>
      </c>
    </row>
    <row r="4317" spans="1:5">
      <c r="A4317">
        <v>39351</v>
      </c>
      <c r="B4317" t="s">
        <v>11081</v>
      </c>
      <c r="C4317" t="s">
        <v>6760</v>
      </c>
      <c r="D4317" t="s">
        <v>6761</v>
      </c>
      <c r="E4317" s="195">
        <v>2.71</v>
      </c>
    </row>
    <row r="4318" spans="1:5">
      <c r="A4318">
        <v>38952</v>
      </c>
      <c r="B4318" t="s">
        <v>11082</v>
      </c>
      <c r="C4318" t="s">
        <v>6760</v>
      </c>
      <c r="D4318" t="s">
        <v>6768</v>
      </c>
      <c r="E4318" s="195">
        <v>2.52</v>
      </c>
    </row>
    <row r="4319" spans="1:5">
      <c r="A4319">
        <v>38953</v>
      </c>
      <c r="B4319" t="s">
        <v>11083</v>
      </c>
      <c r="C4319" t="s">
        <v>6760</v>
      </c>
      <c r="D4319" t="s">
        <v>6768</v>
      </c>
      <c r="E4319" s="195">
        <v>3.98</v>
      </c>
    </row>
    <row r="4320" spans="1:5">
      <c r="A4320">
        <v>38835</v>
      </c>
      <c r="B4320" t="s">
        <v>11084</v>
      </c>
      <c r="C4320" t="s">
        <v>6760</v>
      </c>
      <c r="D4320" t="s">
        <v>6768</v>
      </c>
      <c r="E4320" s="195">
        <v>3.57</v>
      </c>
    </row>
    <row r="4321" spans="1:5">
      <c r="A4321">
        <v>38837</v>
      </c>
      <c r="B4321" t="s">
        <v>11085</v>
      </c>
      <c r="C4321" t="s">
        <v>6760</v>
      </c>
      <c r="D4321" t="s">
        <v>6768</v>
      </c>
      <c r="E4321" s="195">
        <v>9.2899999999999991</v>
      </c>
    </row>
    <row r="4322" spans="1:5">
      <c r="A4322">
        <v>38836</v>
      </c>
      <c r="B4322" t="s">
        <v>11086</v>
      </c>
      <c r="C4322" t="s">
        <v>6760</v>
      </c>
      <c r="D4322" t="s">
        <v>6768</v>
      </c>
      <c r="E4322" s="195">
        <v>5.14</v>
      </c>
    </row>
    <row r="4323" spans="1:5">
      <c r="A4323">
        <v>2666</v>
      </c>
      <c r="B4323" t="s">
        <v>11087</v>
      </c>
      <c r="C4323" t="s">
        <v>6760</v>
      </c>
      <c r="D4323" t="s">
        <v>6768</v>
      </c>
      <c r="E4323" s="195">
        <v>5.24</v>
      </c>
    </row>
    <row r="4324" spans="1:5">
      <c r="A4324">
        <v>2668</v>
      </c>
      <c r="B4324" t="s">
        <v>11088</v>
      </c>
      <c r="C4324" t="s">
        <v>6760</v>
      </c>
      <c r="D4324" t="s">
        <v>6768</v>
      </c>
      <c r="E4324" s="195">
        <v>5.98</v>
      </c>
    </row>
    <row r="4325" spans="1:5">
      <c r="A4325">
        <v>2664</v>
      </c>
      <c r="B4325" t="s">
        <v>11089</v>
      </c>
      <c r="C4325" t="s">
        <v>6760</v>
      </c>
      <c r="D4325" t="s">
        <v>6768</v>
      </c>
      <c r="E4325" s="195">
        <v>8.82</v>
      </c>
    </row>
    <row r="4326" spans="1:5">
      <c r="A4326">
        <v>2662</v>
      </c>
      <c r="B4326" t="s">
        <v>11090</v>
      </c>
      <c r="C4326" t="s">
        <v>6760</v>
      </c>
      <c r="D4326" t="s">
        <v>6768</v>
      </c>
      <c r="E4326" s="195">
        <v>10.82</v>
      </c>
    </row>
    <row r="4327" spans="1:5">
      <c r="A4327">
        <v>20964</v>
      </c>
      <c r="B4327" t="s">
        <v>11091</v>
      </c>
      <c r="C4327" t="s">
        <v>6760</v>
      </c>
      <c r="D4327" t="s">
        <v>6761</v>
      </c>
      <c r="E4327" s="195">
        <v>39.82</v>
      </c>
    </row>
    <row r="4328" spans="1:5">
      <c r="A4328">
        <v>10905</v>
      </c>
      <c r="B4328" t="s">
        <v>11092</v>
      </c>
      <c r="C4328" t="s">
        <v>6760</v>
      </c>
      <c r="D4328" t="s">
        <v>6761</v>
      </c>
      <c r="E4328" s="195">
        <v>53.42</v>
      </c>
    </row>
    <row r="4329" spans="1:5">
      <c r="A4329">
        <v>42703</v>
      </c>
      <c r="B4329" t="s">
        <v>11093</v>
      </c>
      <c r="C4329" t="s">
        <v>6760</v>
      </c>
      <c r="D4329" t="s">
        <v>6768</v>
      </c>
      <c r="E4329" s="195">
        <v>52.49</v>
      </c>
    </row>
    <row r="4330" spans="1:5">
      <c r="A4330">
        <v>42704</v>
      </c>
      <c r="B4330" t="s">
        <v>11094</v>
      </c>
      <c r="C4330" t="s">
        <v>6760</v>
      </c>
      <c r="D4330" t="s">
        <v>6768</v>
      </c>
      <c r="E4330" s="195">
        <v>80.59</v>
      </c>
    </row>
    <row r="4331" spans="1:5">
      <c r="A4331">
        <v>42705</v>
      </c>
      <c r="B4331" t="s">
        <v>11095</v>
      </c>
      <c r="C4331" t="s">
        <v>6760</v>
      </c>
      <c r="D4331" t="s">
        <v>6768</v>
      </c>
      <c r="E4331" s="195">
        <v>102.82</v>
      </c>
    </row>
    <row r="4332" spans="1:5">
      <c r="A4332">
        <v>42706</v>
      </c>
      <c r="B4332" t="s">
        <v>11096</v>
      </c>
      <c r="C4332" t="s">
        <v>6760</v>
      </c>
      <c r="D4332" t="s">
        <v>6768</v>
      </c>
      <c r="E4332" s="195">
        <v>127.34</v>
      </c>
    </row>
    <row r="4333" spans="1:5">
      <c r="A4333">
        <v>11289</v>
      </c>
      <c r="B4333" t="s">
        <v>11097</v>
      </c>
      <c r="C4333" t="s">
        <v>6760</v>
      </c>
      <c r="D4333" t="s">
        <v>6768</v>
      </c>
      <c r="E4333" s="195">
        <v>50.06</v>
      </c>
    </row>
    <row r="4334" spans="1:5">
      <c r="A4334">
        <v>11241</v>
      </c>
      <c r="B4334" t="s">
        <v>11098</v>
      </c>
      <c r="C4334" t="s">
        <v>6760</v>
      </c>
      <c r="D4334" t="s">
        <v>6768</v>
      </c>
      <c r="E4334" s="195">
        <v>125.15</v>
      </c>
    </row>
    <row r="4335" spans="1:5">
      <c r="A4335">
        <v>11301</v>
      </c>
      <c r="B4335" t="s">
        <v>11099</v>
      </c>
      <c r="C4335" t="s">
        <v>6760</v>
      </c>
      <c r="D4335" t="s">
        <v>6768</v>
      </c>
      <c r="E4335" s="195">
        <v>317.35000000000002</v>
      </c>
    </row>
    <row r="4336" spans="1:5">
      <c r="A4336">
        <v>21090</v>
      </c>
      <c r="B4336" t="s">
        <v>11100</v>
      </c>
      <c r="C4336" t="s">
        <v>6760</v>
      </c>
      <c r="D4336" t="s">
        <v>6768</v>
      </c>
      <c r="E4336" s="195">
        <v>388.86</v>
      </c>
    </row>
    <row r="4337" spans="1:5">
      <c r="A4337">
        <v>14112</v>
      </c>
      <c r="B4337" t="s">
        <v>11101</v>
      </c>
      <c r="C4337" t="s">
        <v>6760</v>
      </c>
      <c r="D4337" t="s">
        <v>6768</v>
      </c>
      <c r="E4337" s="195">
        <v>162.25</v>
      </c>
    </row>
    <row r="4338" spans="1:5">
      <c r="A4338">
        <v>11315</v>
      </c>
      <c r="B4338" t="s">
        <v>11102</v>
      </c>
      <c r="C4338" t="s">
        <v>6760</v>
      </c>
      <c r="D4338" t="s">
        <v>6768</v>
      </c>
      <c r="E4338" s="195">
        <v>75.98</v>
      </c>
    </row>
    <row r="4339" spans="1:5">
      <c r="A4339">
        <v>11292</v>
      </c>
      <c r="B4339" t="s">
        <v>11103</v>
      </c>
      <c r="C4339" t="s">
        <v>6760</v>
      </c>
      <c r="D4339" t="s">
        <v>6768</v>
      </c>
      <c r="E4339" s="195">
        <v>177.89</v>
      </c>
    </row>
    <row r="4340" spans="1:5">
      <c r="A4340">
        <v>21071</v>
      </c>
      <c r="B4340" t="s">
        <v>11104</v>
      </c>
      <c r="C4340" t="s">
        <v>6760</v>
      </c>
      <c r="D4340" t="s">
        <v>6768</v>
      </c>
      <c r="E4340" s="195">
        <v>116.21</v>
      </c>
    </row>
    <row r="4341" spans="1:5">
      <c r="A4341">
        <v>11293</v>
      </c>
      <c r="B4341" t="s">
        <v>11105</v>
      </c>
      <c r="C4341" t="s">
        <v>6760</v>
      </c>
      <c r="D4341" t="s">
        <v>6768</v>
      </c>
      <c r="E4341" s="195">
        <v>196.66</v>
      </c>
    </row>
    <row r="4342" spans="1:5">
      <c r="A4342">
        <v>11316</v>
      </c>
      <c r="B4342" t="s">
        <v>11106</v>
      </c>
      <c r="C4342" t="s">
        <v>6760</v>
      </c>
      <c r="D4342" t="s">
        <v>6768</v>
      </c>
      <c r="E4342" s="195">
        <v>250.3</v>
      </c>
    </row>
    <row r="4343" spans="1:5">
      <c r="A4343">
        <v>6243</v>
      </c>
      <c r="B4343" t="s">
        <v>11107</v>
      </c>
      <c r="C4343" t="s">
        <v>6760</v>
      </c>
      <c r="D4343" t="s">
        <v>6768</v>
      </c>
      <c r="E4343" s="195">
        <v>288.3</v>
      </c>
    </row>
    <row r="4344" spans="1:5">
      <c r="A4344">
        <v>21079</v>
      </c>
      <c r="B4344" t="s">
        <v>11108</v>
      </c>
      <c r="C4344" t="s">
        <v>6760</v>
      </c>
      <c r="D4344" t="s">
        <v>6768</v>
      </c>
      <c r="E4344" s="195">
        <v>343.72</v>
      </c>
    </row>
    <row r="4345" spans="1:5">
      <c r="A4345">
        <v>6240</v>
      </c>
      <c r="B4345" t="s">
        <v>11109</v>
      </c>
      <c r="C4345" t="s">
        <v>6760</v>
      </c>
      <c r="D4345" t="s">
        <v>6768</v>
      </c>
      <c r="E4345" s="195">
        <v>381.71</v>
      </c>
    </row>
    <row r="4346" spans="1:5">
      <c r="A4346">
        <v>11296</v>
      </c>
      <c r="B4346" t="s">
        <v>11110</v>
      </c>
      <c r="C4346" t="s">
        <v>6760</v>
      </c>
      <c r="D4346" t="s">
        <v>6768</v>
      </c>
      <c r="E4346" s="196">
        <v>1216.22</v>
      </c>
    </row>
    <row r="4347" spans="1:5">
      <c r="A4347">
        <v>11299</v>
      </c>
      <c r="B4347" t="s">
        <v>11111</v>
      </c>
      <c r="C4347" t="s">
        <v>6760</v>
      </c>
      <c r="D4347" t="s">
        <v>6768</v>
      </c>
      <c r="E4347" s="195">
        <v>411.66</v>
      </c>
    </row>
    <row r="4348" spans="1:5">
      <c r="A4348">
        <v>11066</v>
      </c>
      <c r="B4348" t="s">
        <v>11112</v>
      </c>
      <c r="C4348" t="s">
        <v>6760</v>
      </c>
      <c r="D4348" t="s">
        <v>6761</v>
      </c>
      <c r="E4348" s="195">
        <v>10.47</v>
      </c>
    </row>
    <row r="4349" spans="1:5">
      <c r="A4349">
        <v>11065</v>
      </c>
      <c r="B4349" t="s">
        <v>11113</v>
      </c>
      <c r="C4349" t="s">
        <v>6760</v>
      </c>
      <c r="D4349" t="s">
        <v>6761</v>
      </c>
      <c r="E4349" s="195">
        <v>12.01</v>
      </c>
    </row>
    <row r="4350" spans="1:5">
      <c r="A4350">
        <v>11688</v>
      </c>
      <c r="B4350" t="s">
        <v>11114</v>
      </c>
      <c r="C4350" t="s">
        <v>6760</v>
      </c>
      <c r="D4350" t="s">
        <v>6761</v>
      </c>
      <c r="E4350" s="195">
        <v>340.29</v>
      </c>
    </row>
    <row r="4351" spans="1:5">
      <c r="A4351">
        <v>37736</v>
      </c>
      <c r="B4351" t="s">
        <v>11115</v>
      </c>
      <c r="C4351" t="s">
        <v>6760</v>
      </c>
      <c r="D4351" t="s">
        <v>6768</v>
      </c>
      <c r="E4351" s="196">
        <v>48000</v>
      </c>
    </row>
    <row r="4352" spans="1:5">
      <c r="A4352">
        <v>37739</v>
      </c>
      <c r="B4352" t="s">
        <v>11116</v>
      </c>
      <c r="C4352" t="s">
        <v>6760</v>
      </c>
      <c r="D4352" t="s">
        <v>6768</v>
      </c>
      <c r="E4352" s="196">
        <v>59076.92</v>
      </c>
    </row>
    <row r="4353" spans="1:5">
      <c r="A4353">
        <v>37740</v>
      </c>
      <c r="B4353" t="s">
        <v>11117</v>
      </c>
      <c r="C4353" t="s">
        <v>6760</v>
      </c>
      <c r="D4353" t="s">
        <v>6768</v>
      </c>
      <c r="E4353" s="196">
        <v>33712.370000000003</v>
      </c>
    </row>
    <row r="4354" spans="1:5">
      <c r="A4354">
        <v>37738</v>
      </c>
      <c r="B4354" t="s">
        <v>11118</v>
      </c>
      <c r="C4354" t="s">
        <v>6760</v>
      </c>
      <c r="D4354" t="s">
        <v>6768</v>
      </c>
      <c r="E4354" s="196">
        <v>40053.51</v>
      </c>
    </row>
    <row r="4355" spans="1:5">
      <c r="A4355">
        <v>37737</v>
      </c>
      <c r="B4355" t="s">
        <v>11119</v>
      </c>
      <c r="C4355" t="s">
        <v>6760</v>
      </c>
      <c r="D4355" t="s">
        <v>6768</v>
      </c>
      <c r="E4355" s="196">
        <v>31866.22</v>
      </c>
    </row>
    <row r="4356" spans="1:5">
      <c r="A4356">
        <v>25014</v>
      </c>
      <c r="B4356" t="s">
        <v>11120</v>
      </c>
      <c r="C4356" t="s">
        <v>6760</v>
      </c>
      <c r="D4356" t="s">
        <v>6768</v>
      </c>
      <c r="E4356" s="196">
        <v>66742.47</v>
      </c>
    </row>
    <row r="4357" spans="1:5">
      <c r="A4357">
        <v>25013</v>
      </c>
      <c r="B4357" t="s">
        <v>11121</v>
      </c>
      <c r="C4357" t="s">
        <v>6760</v>
      </c>
      <c r="D4357" t="s">
        <v>6768</v>
      </c>
      <c r="E4357" s="196">
        <v>69953.17</v>
      </c>
    </row>
    <row r="4358" spans="1:5">
      <c r="A4358">
        <v>14405</v>
      </c>
      <c r="B4358" t="s">
        <v>11122</v>
      </c>
      <c r="C4358" t="s">
        <v>6760</v>
      </c>
      <c r="D4358" t="s">
        <v>6768</v>
      </c>
      <c r="E4358" s="196">
        <v>82113.710000000006</v>
      </c>
    </row>
    <row r="4359" spans="1:5">
      <c r="A4359">
        <v>36790</v>
      </c>
      <c r="B4359" t="s">
        <v>11123</v>
      </c>
      <c r="C4359" t="s">
        <v>6760</v>
      </c>
      <c r="D4359" t="s">
        <v>6761</v>
      </c>
      <c r="E4359" s="195">
        <v>193.24</v>
      </c>
    </row>
    <row r="4360" spans="1:5">
      <c r="A4360">
        <v>20271</v>
      </c>
      <c r="B4360" t="s">
        <v>11124</v>
      </c>
      <c r="C4360" t="s">
        <v>6760</v>
      </c>
      <c r="D4360" t="s">
        <v>6761</v>
      </c>
      <c r="E4360" s="195">
        <v>432.25</v>
      </c>
    </row>
    <row r="4361" spans="1:5">
      <c r="A4361">
        <v>10423</v>
      </c>
      <c r="B4361" t="s">
        <v>11125</v>
      </c>
      <c r="C4361" t="s">
        <v>6760</v>
      </c>
      <c r="D4361" t="s">
        <v>6761</v>
      </c>
      <c r="E4361" s="195">
        <v>268.08999999999997</v>
      </c>
    </row>
    <row r="4362" spans="1:5">
      <c r="A4362">
        <v>37589</v>
      </c>
      <c r="B4362" t="s">
        <v>11126</v>
      </c>
      <c r="C4362" t="s">
        <v>6760</v>
      </c>
      <c r="D4362" t="s">
        <v>6761</v>
      </c>
      <c r="E4362" s="195">
        <v>236.77</v>
      </c>
    </row>
    <row r="4363" spans="1:5">
      <c r="A4363">
        <v>11690</v>
      </c>
      <c r="B4363" t="s">
        <v>11127</v>
      </c>
      <c r="C4363" t="s">
        <v>6760</v>
      </c>
      <c r="D4363" t="s">
        <v>6761</v>
      </c>
      <c r="E4363" s="195">
        <v>125.78</v>
      </c>
    </row>
    <row r="4364" spans="1:5">
      <c r="A4364">
        <v>20234</v>
      </c>
      <c r="B4364" t="s">
        <v>11128</v>
      </c>
      <c r="C4364" t="s">
        <v>6760</v>
      </c>
      <c r="D4364" t="s">
        <v>6761</v>
      </c>
      <c r="E4364" s="195">
        <v>159.18</v>
      </c>
    </row>
    <row r="4365" spans="1:5">
      <c r="A4365">
        <v>4763</v>
      </c>
      <c r="B4365" t="s">
        <v>11129</v>
      </c>
      <c r="C4365" t="s">
        <v>6767</v>
      </c>
      <c r="D4365" t="s">
        <v>6761</v>
      </c>
      <c r="E4365" s="195">
        <v>15.76</v>
      </c>
    </row>
    <row r="4366" spans="1:5">
      <c r="A4366">
        <v>41070</v>
      </c>
      <c r="B4366" t="s">
        <v>11130</v>
      </c>
      <c r="C4366" t="s">
        <v>6970</v>
      </c>
      <c r="D4366" t="s">
        <v>6761</v>
      </c>
      <c r="E4366" s="196">
        <v>2794.56</v>
      </c>
    </row>
    <row r="4367" spans="1:5">
      <c r="A4367">
        <v>14583</v>
      </c>
      <c r="B4367" t="s">
        <v>11131</v>
      </c>
      <c r="C4367" t="s">
        <v>6966</v>
      </c>
      <c r="D4367" t="s">
        <v>6761</v>
      </c>
      <c r="E4367" s="195">
        <v>11.35</v>
      </c>
    </row>
    <row r="4368" spans="1:5">
      <c r="A4368">
        <v>11457</v>
      </c>
      <c r="B4368" t="s">
        <v>11132</v>
      </c>
      <c r="C4368" t="s">
        <v>6760</v>
      </c>
      <c r="D4368" t="s">
        <v>6761</v>
      </c>
      <c r="E4368" s="195">
        <v>26.67</v>
      </c>
    </row>
    <row r="4369" spans="1:5">
      <c r="A4369">
        <v>21121</v>
      </c>
      <c r="B4369" t="s">
        <v>11133</v>
      </c>
      <c r="C4369" t="s">
        <v>6760</v>
      </c>
      <c r="D4369" t="s">
        <v>6761</v>
      </c>
      <c r="E4369" s="195">
        <v>3.65</v>
      </c>
    </row>
    <row r="4370" spans="1:5">
      <c r="A4370">
        <v>38010</v>
      </c>
      <c r="B4370" t="s">
        <v>11134</v>
      </c>
      <c r="C4370" t="s">
        <v>6760</v>
      </c>
      <c r="D4370" t="s">
        <v>6761</v>
      </c>
      <c r="E4370" s="195">
        <v>5.97</v>
      </c>
    </row>
    <row r="4371" spans="1:5">
      <c r="A4371">
        <v>38011</v>
      </c>
      <c r="B4371" t="s">
        <v>11135</v>
      </c>
      <c r="C4371" t="s">
        <v>6760</v>
      </c>
      <c r="D4371" t="s">
        <v>6761</v>
      </c>
      <c r="E4371" s="195">
        <v>11.02</v>
      </c>
    </row>
    <row r="4372" spans="1:5">
      <c r="A4372">
        <v>38012</v>
      </c>
      <c r="B4372" t="s">
        <v>11136</v>
      </c>
      <c r="C4372" t="s">
        <v>6760</v>
      </c>
      <c r="D4372" t="s">
        <v>6761</v>
      </c>
      <c r="E4372" s="195">
        <v>37.65</v>
      </c>
    </row>
    <row r="4373" spans="1:5">
      <c r="A4373">
        <v>38013</v>
      </c>
      <c r="B4373" t="s">
        <v>11137</v>
      </c>
      <c r="C4373" t="s">
        <v>6760</v>
      </c>
      <c r="D4373" t="s">
        <v>6761</v>
      </c>
      <c r="E4373" s="195">
        <v>48.88</v>
      </c>
    </row>
    <row r="4374" spans="1:5">
      <c r="A4374">
        <v>38014</v>
      </c>
      <c r="B4374" t="s">
        <v>11138</v>
      </c>
      <c r="C4374" t="s">
        <v>6760</v>
      </c>
      <c r="D4374" t="s">
        <v>6761</v>
      </c>
      <c r="E4374" s="195">
        <v>79.540000000000006</v>
      </c>
    </row>
    <row r="4375" spans="1:5">
      <c r="A4375">
        <v>38015</v>
      </c>
      <c r="B4375" t="s">
        <v>11139</v>
      </c>
      <c r="C4375" t="s">
        <v>6760</v>
      </c>
      <c r="D4375" t="s">
        <v>6761</v>
      </c>
      <c r="E4375" s="195">
        <v>192.06</v>
      </c>
    </row>
    <row r="4376" spans="1:5">
      <c r="A4376">
        <v>38016</v>
      </c>
      <c r="B4376" t="s">
        <v>11140</v>
      </c>
      <c r="C4376" t="s">
        <v>6760</v>
      </c>
      <c r="D4376" t="s">
        <v>6761</v>
      </c>
      <c r="E4376" s="195">
        <v>233.69</v>
      </c>
    </row>
    <row r="4377" spans="1:5">
      <c r="A4377">
        <v>12741</v>
      </c>
      <c r="B4377" t="s">
        <v>11141</v>
      </c>
      <c r="C4377" t="s">
        <v>6760</v>
      </c>
      <c r="D4377" t="s">
        <v>6768</v>
      </c>
      <c r="E4377" s="195">
        <v>806.73</v>
      </c>
    </row>
    <row r="4378" spans="1:5">
      <c r="A4378">
        <v>12733</v>
      </c>
      <c r="B4378" t="s">
        <v>11142</v>
      </c>
      <c r="C4378" t="s">
        <v>6760</v>
      </c>
      <c r="D4378" t="s">
        <v>6768</v>
      </c>
      <c r="E4378" s="195">
        <v>4.0599999999999996</v>
      </c>
    </row>
    <row r="4379" spans="1:5">
      <c r="A4379">
        <v>12734</v>
      </c>
      <c r="B4379" t="s">
        <v>11143</v>
      </c>
      <c r="C4379" t="s">
        <v>6760</v>
      </c>
      <c r="D4379" t="s">
        <v>6768</v>
      </c>
      <c r="E4379" s="195">
        <v>8.65</v>
      </c>
    </row>
    <row r="4380" spans="1:5">
      <c r="A4380">
        <v>12735</v>
      </c>
      <c r="B4380" t="s">
        <v>11144</v>
      </c>
      <c r="C4380" t="s">
        <v>6760</v>
      </c>
      <c r="D4380" t="s">
        <v>6768</v>
      </c>
      <c r="E4380" s="195">
        <v>14.23</v>
      </c>
    </row>
    <row r="4381" spans="1:5">
      <c r="A4381">
        <v>12736</v>
      </c>
      <c r="B4381" t="s">
        <v>11145</v>
      </c>
      <c r="C4381" t="s">
        <v>6760</v>
      </c>
      <c r="D4381" t="s">
        <v>6768</v>
      </c>
      <c r="E4381" s="195">
        <v>32.53</v>
      </c>
    </row>
    <row r="4382" spans="1:5">
      <c r="A4382">
        <v>12737</v>
      </c>
      <c r="B4382" t="s">
        <v>11146</v>
      </c>
      <c r="C4382" t="s">
        <v>6760</v>
      </c>
      <c r="D4382" t="s">
        <v>6768</v>
      </c>
      <c r="E4382" s="195">
        <v>41.91</v>
      </c>
    </row>
    <row r="4383" spans="1:5">
      <c r="A4383">
        <v>12738</v>
      </c>
      <c r="B4383" t="s">
        <v>11147</v>
      </c>
      <c r="C4383" t="s">
        <v>6760</v>
      </c>
      <c r="D4383" t="s">
        <v>6768</v>
      </c>
      <c r="E4383" s="195">
        <v>82.84</v>
      </c>
    </row>
    <row r="4384" spans="1:5">
      <c r="A4384">
        <v>12739</v>
      </c>
      <c r="B4384" t="s">
        <v>11148</v>
      </c>
      <c r="C4384" t="s">
        <v>6760</v>
      </c>
      <c r="D4384" t="s">
        <v>6768</v>
      </c>
      <c r="E4384" s="195">
        <v>235.83</v>
      </c>
    </row>
    <row r="4385" spans="1:5">
      <c r="A4385">
        <v>12740</v>
      </c>
      <c r="B4385" t="s">
        <v>11149</v>
      </c>
      <c r="C4385" t="s">
        <v>6760</v>
      </c>
      <c r="D4385" t="s">
        <v>6768</v>
      </c>
      <c r="E4385" s="195">
        <v>368.97</v>
      </c>
    </row>
    <row r="4386" spans="1:5">
      <c r="A4386">
        <v>6297</v>
      </c>
      <c r="B4386" t="s">
        <v>11150</v>
      </c>
      <c r="C4386" t="s">
        <v>6760</v>
      </c>
      <c r="D4386" t="s">
        <v>6761</v>
      </c>
      <c r="E4386" s="195">
        <v>19.25</v>
      </c>
    </row>
    <row r="4387" spans="1:5">
      <c r="A4387">
        <v>6296</v>
      </c>
      <c r="B4387" t="s">
        <v>11151</v>
      </c>
      <c r="C4387" t="s">
        <v>6760</v>
      </c>
      <c r="D4387" t="s">
        <v>6761</v>
      </c>
      <c r="E4387" s="195">
        <v>15.19</v>
      </c>
    </row>
    <row r="4388" spans="1:5">
      <c r="A4388">
        <v>6294</v>
      </c>
      <c r="B4388" t="s">
        <v>11152</v>
      </c>
      <c r="C4388" t="s">
        <v>6760</v>
      </c>
      <c r="D4388" t="s">
        <v>6761</v>
      </c>
      <c r="E4388" s="195">
        <v>4.33</v>
      </c>
    </row>
    <row r="4389" spans="1:5">
      <c r="A4389">
        <v>6323</v>
      </c>
      <c r="B4389" t="s">
        <v>11153</v>
      </c>
      <c r="C4389" t="s">
        <v>6760</v>
      </c>
      <c r="D4389" t="s">
        <v>6761</v>
      </c>
      <c r="E4389" s="195">
        <v>9.93</v>
      </c>
    </row>
    <row r="4390" spans="1:5">
      <c r="A4390">
        <v>6299</v>
      </c>
      <c r="B4390" t="s">
        <v>11154</v>
      </c>
      <c r="C4390" t="s">
        <v>6760</v>
      </c>
      <c r="D4390" t="s">
        <v>6761</v>
      </c>
      <c r="E4390" s="195">
        <v>57.91</v>
      </c>
    </row>
    <row r="4391" spans="1:5">
      <c r="A4391">
        <v>6298</v>
      </c>
      <c r="B4391" t="s">
        <v>11155</v>
      </c>
      <c r="C4391" t="s">
        <v>6760</v>
      </c>
      <c r="D4391" t="s">
        <v>6761</v>
      </c>
      <c r="E4391" s="195">
        <v>30.49</v>
      </c>
    </row>
    <row r="4392" spans="1:5">
      <c r="A4392">
        <v>6295</v>
      </c>
      <c r="B4392" t="s">
        <v>11156</v>
      </c>
      <c r="C4392" t="s">
        <v>6760</v>
      </c>
      <c r="D4392" t="s">
        <v>6761</v>
      </c>
      <c r="E4392" s="195">
        <v>6.17</v>
      </c>
    </row>
    <row r="4393" spans="1:5">
      <c r="A4393">
        <v>6322</v>
      </c>
      <c r="B4393" t="s">
        <v>11157</v>
      </c>
      <c r="C4393" t="s">
        <v>6760</v>
      </c>
      <c r="D4393" t="s">
        <v>6761</v>
      </c>
      <c r="E4393" s="195">
        <v>77.56</v>
      </c>
    </row>
    <row r="4394" spans="1:5">
      <c r="A4394">
        <v>6300</v>
      </c>
      <c r="B4394" t="s">
        <v>11158</v>
      </c>
      <c r="C4394" t="s">
        <v>6760</v>
      </c>
      <c r="D4394" t="s">
        <v>6761</v>
      </c>
      <c r="E4394" s="195">
        <v>142.99</v>
      </c>
    </row>
    <row r="4395" spans="1:5">
      <c r="A4395">
        <v>6321</v>
      </c>
      <c r="B4395" t="s">
        <v>11159</v>
      </c>
      <c r="C4395" t="s">
        <v>6760</v>
      </c>
      <c r="D4395" t="s">
        <v>6761</v>
      </c>
      <c r="E4395" s="195">
        <v>204.26</v>
      </c>
    </row>
    <row r="4396" spans="1:5">
      <c r="A4396">
        <v>6301</v>
      </c>
      <c r="B4396" t="s">
        <v>11160</v>
      </c>
      <c r="C4396" t="s">
        <v>6760</v>
      </c>
      <c r="D4396" t="s">
        <v>6761</v>
      </c>
      <c r="E4396" s="195">
        <v>478.76</v>
      </c>
    </row>
    <row r="4397" spans="1:5">
      <c r="A4397">
        <v>7105</v>
      </c>
      <c r="B4397" t="s">
        <v>11161</v>
      </c>
      <c r="C4397" t="s">
        <v>6760</v>
      </c>
      <c r="D4397" t="s">
        <v>6761</v>
      </c>
      <c r="E4397" s="195">
        <v>22.75</v>
      </c>
    </row>
    <row r="4398" spans="1:5">
      <c r="A4398">
        <v>20183</v>
      </c>
      <c r="B4398" t="s">
        <v>11162</v>
      </c>
      <c r="C4398" t="s">
        <v>6760</v>
      </c>
      <c r="D4398" t="s">
        <v>6761</v>
      </c>
      <c r="E4398" s="195">
        <v>29.95</v>
      </c>
    </row>
    <row r="4399" spans="1:5">
      <c r="A4399">
        <v>38448</v>
      </c>
      <c r="B4399" t="s">
        <v>11163</v>
      </c>
      <c r="C4399" t="s">
        <v>6760</v>
      </c>
      <c r="D4399" t="s">
        <v>6761</v>
      </c>
      <c r="E4399" s="195">
        <v>140.72999999999999</v>
      </c>
    </row>
    <row r="4400" spans="1:5">
      <c r="A4400">
        <v>20182</v>
      </c>
      <c r="B4400" t="s">
        <v>11164</v>
      </c>
      <c r="C4400" t="s">
        <v>6760</v>
      </c>
      <c r="D4400" t="s">
        <v>6761</v>
      </c>
      <c r="E4400" s="195">
        <v>17.09</v>
      </c>
    </row>
    <row r="4401" spans="1:5">
      <c r="A4401">
        <v>7119</v>
      </c>
      <c r="B4401" t="s">
        <v>11165</v>
      </c>
      <c r="C4401" t="s">
        <v>6760</v>
      </c>
      <c r="D4401" t="s">
        <v>6761</v>
      </c>
      <c r="E4401" s="195">
        <v>6.42</v>
      </c>
    </row>
    <row r="4402" spans="1:5">
      <c r="A4402">
        <v>7120</v>
      </c>
      <c r="B4402" t="s">
        <v>11166</v>
      </c>
      <c r="C4402" t="s">
        <v>6760</v>
      </c>
      <c r="D4402" t="s">
        <v>6761</v>
      </c>
      <c r="E4402" s="195">
        <v>4.4000000000000004</v>
      </c>
    </row>
    <row r="4403" spans="1:5">
      <c r="A4403">
        <v>6319</v>
      </c>
      <c r="B4403" t="s">
        <v>11167</v>
      </c>
      <c r="C4403" t="s">
        <v>6760</v>
      </c>
      <c r="D4403" t="s">
        <v>6761</v>
      </c>
      <c r="E4403" s="195">
        <v>22.62</v>
      </c>
    </row>
    <row r="4404" spans="1:5">
      <c r="A4404">
        <v>6304</v>
      </c>
      <c r="B4404" t="s">
        <v>11168</v>
      </c>
      <c r="C4404" t="s">
        <v>6760</v>
      </c>
      <c r="D4404" t="s">
        <v>6761</v>
      </c>
      <c r="E4404" s="195">
        <v>22.62</v>
      </c>
    </row>
    <row r="4405" spans="1:5">
      <c r="A4405">
        <v>21116</v>
      </c>
      <c r="B4405" t="s">
        <v>11169</v>
      </c>
      <c r="C4405" t="s">
        <v>6760</v>
      </c>
      <c r="D4405" t="s">
        <v>6761</v>
      </c>
      <c r="E4405" s="195">
        <v>17.13</v>
      </c>
    </row>
    <row r="4406" spans="1:5">
      <c r="A4406">
        <v>6320</v>
      </c>
      <c r="B4406" t="s">
        <v>11170</v>
      </c>
      <c r="C4406" t="s">
        <v>6760</v>
      </c>
      <c r="D4406" t="s">
        <v>6761</v>
      </c>
      <c r="E4406" s="195">
        <v>11.65</v>
      </c>
    </row>
    <row r="4407" spans="1:5">
      <c r="A4407">
        <v>6303</v>
      </c>
      <c r="B4407" t="s">
        <v>11171</v>
      </c>
      <c r="C4407" t="s">
        <v>6760</v>
      </c>
      <c r="D4407" t="s">
        <v>6761</v>
      </c>
      <c r="E4407" s="195">
        <v>11.65</v>
      </c>
    </row>
    <row r="4408" spans="1:5">
      <c r="A4408">
        <v>6308</v>
      </c>
      <c r="B4408" t="s">
        <v>11172</v>
      </c>
      <c r="C4408" t="s">
        <v>6760</v>
      </c>
      <c r="D4408" t="s">
        <v>6761</v>
      </c>
      <c r="E4408" s="195">
        <v>62.59</v>
      </c>
    </row>
    <row r="4409" spans="1:5">
      <c r="A4409">
        <v>6317</v>
      </c>
      <c r="B4409" t="s">
        <v>11173</v>
      </c>
      <c r="C4409" t="s">
        <v>6760</v>
      </c>
      <c r="D4409" t="s">
        <v>6761</v>
      </c>
      <c r="E4409" s="195">
        <v>62.59</v>
      </c>
    </row>
    <row r="4410" spans="1:5">
      <c r="A4410">
        <v>6307</v>
      </c>
      <c r="B4410" t="s">
        <v>11174</v>
      </c>
      <c r="C4410" t="s">
        <v>6760</v>
      </c>
      <c r="D4410" t="s">
        <v>6761</v>
      </c>
      <c r="E4410" s="195">
        <v>62.59</v>
      </c>
    </row>
    <row r="4411" spans="1:5">
      <c r="A4411">
        <v>6309</v>
      </c>
      <c r="B4411" t="s">
        <v>11175</v>
      </c>
      <c r="C4411" t="s">
        <v>6760</v>
      </c>
      <c r="D4411" t="s">
        <v>6761</v>
      </c>
      <c r="E4411" s="195">
        <v>64.41</v>
      </c>
    </row>
    <row r="4412" spans="1:5">
      <c r="A4412">
        <v>6318</v>
      </c>
      <c r="B4412" t="s">
        <v>11176</v>
      </c>
      <c r="C4412" t="s">
        <v>6760</v>
      </c>
      <c r="D4412" t="s">
        <v>6761</v>
      </c>
      <c r="E4412" s="195">
        <v>33.76</v>
      </c>
    </row>
    <row r="4413" spans="1:5">
      <c r="A4413">
        <v>6306</v>
      </c>
      <c r="B4413" t="s">
        <v>11177</v>
      </c>
      <c r="C4413" t="s">
        <v>6760</v>
      </c>
      <c r="D4413" t="s">
        <v>6761</v>
      </c>
      <c r="E4413" s="195">
        <v>33.76</v>
      </c>
    </row>
    <row r="4414" spans="1:5">
      <c r="A4414">
        <v>6305</v>
      </c>
      <c r="B4414" t="s">
        <v>11178</v>
      </c>
      <c r="C4414" t="s">
        <v>6760</v>
      </c>
      <c r="D4414" t="s">
        <v>6761</v>
      </c>
      <c r="E4414" s="195">
        <v>33.76</v>
      </c>
    </row>
    <row r="4415" spans="1:5">
      <c r="A4415">
        <v>6302</v>
      </c>
      <c r="B4415" t="s">
        <v>11179</v>
      </c>
      <c r="C4415" t="s">
        <v>6760</v>
      </c>
      <c r="D4415" t="s">
        <v>6761</v>
      </c>
      <c r="E4415" s="195">
        <v>7.16</v>
      </c>
    </row>
    <row r="4416" spans="1:5">
      <c r="A4416">
        <v>6312</v>
      </c>
      <c r="B4416" t="s">
        <v>11180</v>
      </c>
      <c r="C4416" t="s">
        <v>6760</v>
      </c>
      <c r="D4416" t="s">
        <v>6761</v>
      </c>
      <c r="E4416" s="195">
        <v>90.03</v>
      </c>
    </row>
    <row r="4417" spans="1:5">
      <c r="A4417">
        <v>6311</v>
      </c>
      <c r="B4417" t="s">
        <v>11181</v>
      </c>
      <c r="C4417" t="s">
        <v>6760</v>
      </c>
      <c r="D4417" t="s">
        <v>6761</v>
      </c>
      <c r="E4417" s="195">
        <v>90.03</v>
      </c>
    </row>
    <row r="4418" spans="1:5">
      <c r="A4418">
        <v>6310</v>
      </c>
      <c r="B4418" t="s">
        <v>11182</v>
      </c>
      <c r="C4418" t="s">
        <v>6760</v>
      </c>
      <c r="D4418" t="s">
        <v>6761</v>
      </c>
      <c r="E4418" s="195">
        <v>90.03</v>
      </c>
    </row>
    <row r="4419" spans="1:5">
      <c r="A4419">
        <v>6314</v>
      </c>
      <c r="B4419" t="s">
        <v>11183</v>
      </c>
      <c r="C4419" t="s">
        <v>6760</v>
      </c>
      <c r="D4419" t="s">
        <v>6761</v>
      </c>
      <c r="E4419" s="195">
        <v>90.03</v>
      </c>
    </row>
    <row r="4420" spans="1:5">
      <c r="A4420">
        <v>6313</v>
      </c>
      <c r="B4420" t="s">
        <v>11184</v>
      </c>
      <c r="C4420" t="s">
        <v>6760</v>
      </c>
      <c r="D4420" t="s">
        <v>6761</v>
      </c>
      <c r="E4420" s="195">
        <v>90.03</v>
      </c>
    </row>
    <row r="4421" spans="1:5">
      <c r="A4421">
        <v>6315</v>
      </c>
      <c r="B4421" t="s">
        <v>11185</v>
      </c>
      <c r="C4421" t="s">
        <v>6760</v>
      </c>
      <c r="D4421" t="s">
        <v>6761</v>
      </c>
      <c r="E4421" s="195">
        <v>170.47</v>
      </c>
    </row>
    <row r="4422" spans="1:5">
      <c r="A4422">
        <v>6316</v>
      </c>
      <c r="B4422" t="s">
        <v>11186</v>
      </c>
      <c r="C4422" t="s">
        <v>6760</v>
      </c>
      <c r="D4422" t="s">
        <v>6761</v>
      </c>
      <c r="E4422" s="195">
        <v>170.47</v>
      </c>
    </row>
    <row r="4423" spans="1:5">
      <c r="A4423">
        <v>38878</v>
      </c>
      <c r="B4423" t="s">
        <v>11187</v>
      </c>
      <c r="C4423" t="s">
        <v>6760</v>
      </c>
      <c r="D4423" t="s">
        <v>6768</v>
      </c>
      <c r="E4423" s="195">
        <v>13.07</v>
      </c>
    </row>
    <row r="4424" spans="1:5">
      <c r="A4424">
        <v>38879</v>
      </c>
      <c r="B4424" t="s">
        <v>11188</v>
      </c>
      <c r="C4424" t="s">
        <v>6760</v>
      </c>
      <c r="D4424" t="s">
        <v>6768</v>
      </c>
      <c r="E4424" s="195">
        <v>24.51</v>
      </c>
    </row>
    <row r="4425" spans="1:5">
      <c r="A4425">
        <v>38881</v>
      </c>
      <c r="B4425" t="s">
        <v>11189</v>
      </c>
      <c r="C4425" t="s">
        <v>6760</v>
      </c>
      <c r="D4425" t="s">
        <v>6768</v>
      </c>
      <c r="E4425" s="195">
        <v>12.82</v>
      </c>
    </row>
    <row r="4426" spans="1:5">
      <c r="A4426">
        <v>38880</v>
      </c>
      <c r="B4426" t="s">
        <v>11190</v>
      </c>
      <c r="C4426" t="s">
        <v>6760</v>
      </c>
      <c r="D4426" t="s">
        <v>6768</v>
      </c>
      <c r="E4426" s="195">
        <v>13.44</v>
      </c>
    </row>
    <row r="4427" spans="1:5">
      <c r="A4427">
        <v>38882</v>
      </c>
      <c r="B4427" t="s">
        <v>11191</v>
      </c>
      <c r="C4427" t="s">
        <v>6760</v>
      </c>
      <c r="D4427" t="s">
        <v>6768</v>
      </c>
      <c r="E4427" s="195">
        <v>13.92</v>
      </c>
    </row>
    <row r="4428" spans="1:5">
      <c r="A4428">
        <v>38883</v>
      </c>
      <c r="B4428" t="s">
        <v>11192</v>
      </c>
      <c r="C4428" t="s">
        <v>6760</v>
      </c>
      <c r="D4428" t="s">
        <v>6768</v>
      </c>
      <c r="E4428" s="195">
        <v>20.58</v>
      </c>
    </row>
    <row r="4429" spans="1:5">
      <c r="A4429">
        <v>38884</v>
      </c>
      <c r="B4429" t="s">
        <v>11193</v>
      </c>
      <c r="C4429" t="s">
        <v>6760</v>
      </c>
      <c r="D4429" t="s">
        <v>6768</v>
      </c>
      <c r="E4429" s="195">
        <v>22.35</v>
      </c>
    </row>
    <row r="4430" spans="1:5">
      <c r="A4430">
        <v>38885</v>
      </c>
      <c r="B4430" t="s">
        <v>11194</v>
      </c>
      <c r="C4430" t="s">
        <v>6760</v>
      </c>
      <c r="D4430" t="s">
        <v>6768</v>
      </c>
      <c r="E4430" s="195">
        <v>21.62</v>
      </c>
    </row>
    <row r="4431" spans="1:5">
      <c r="A4431">
        <v>38886</v>
      </c>
      <c r="B4431" t="s">
        <v>11195</v>
      </c>
      <c r="C4431" t="s">
        <v>6760</v>
      </c>
      <c r="D4431" t="s">
        <v>6768</v>
      </c>
      <c r="E4431" s="195">
        <v>23.33</v>
      </c>
    </row>
    <row r="4432" spans="1:5">
      <c r="A4432">
        <v>38887</v>
      </c>
      <c r="B4432" t="s">
        <v>11196</v>
      </c>
      <c r="C4432" t="s">
        <v>6760</v>
      </c>
      <c r="D4432" t="s">
        <v>6768</v>
      </c>
      <c r="E4432" s="195">
        <v>20.95</v>
      </c>
    </row>
    <row r="4433" spans="1:5">
      <c r="A4433">
        <v>38888</v>
      </c>
      <c r="B4433" t="s">
        <v>11197</v>
      </c>
      <c r="C4433" t="s">
        <v>6760</v>
      </c>
      <c r="D4433" t="s">
        <v>6768</v>
      </c>
      <c r="E4433" s="195">
        <v>24.91</v>
      </c>
    </row>
    <row r="4434" spans="1:5">
      <c r="A4434">
        <v>38890</v>
      </c>
      <c r="B4434" t="s">
        <v>11198</v>
      </c>
      <c r="C4434" t="s">
        <v>6760</v>
      </c>
      <c r="D4434" t="s">
        <v>6768</v>
      </c>
      <c r="E4434" s="195">
        <v>37.03</v>
      </c>
    </row>
    <row r="4435" spans="1:5">
      <c r="A4435">
        <v>38893</v>
      </c>
      <c r="B4435" t="s">
        <v>11199</v>
      </c>
      <c r="C4435" t="s">
        <v>6760</v>
      </c>
      <c r="D4435" t="s">
        <v>6768</v>
      </c>
      <c r="E4435" s="195">
        <v>29.78</v>
      </c>
    </row>
    <row r="4436" spans="1:5">
      <c r="A4436">
        <v>38894</v>
      </c>
      <c r="B4436" t="s">
        <v>11200</v>
      </c>
      <c r="C4436" t="s">
        <v>6760</v>
      </c>
      <c r="D4436" t="s">
        <v>6768</v>
      </c>
      <c r="E4436" s="195">
        <v>37.82</v>
      </c>
    </row>
    <row r="4437" spans="1:5">
      <c r="A4437">
        <v>38896</v>
      </c>
      <c r="B4437" t="s">
        <v>11201</v>
      </c>
      <c r="C4437" t="s">
        <v>6760</v>
      </c>
      <c r="D4437" t="s">
        <v>6768</v>
      </c>
      <c r="E4437" s="195">
        <v>38.56</v>
      </c>
    </row>
    <row r="4438" spans="1:5">
      <c r="A4438">
        <v>39324</v>
      </c>
      <c r="B4438" t="s">
        <v>11202</v>
      </c>
      <c r="C4438" t="s">
        <v>6760</v>
      </c>
      <c r="D4438" t="s">
        <v>6761</v>
      </c>
      <c r="E4438" s="195">
        <v>8.09</v>
      </c>
    </row>
    <row r="4439" spans="1:5">
      <c r="A4439">
        <v>39325</v>
      </c>
      <c r="B4439" t="s">
        <v>11203</v>
      </c>
      <c r="C4439" t="s">
        <v>6760</v>
      </c>
      <c r="D4439" t="s">
        <v>6761</v>
      </c>
      <c r="E4439" s="195">
        <v>12.25</v>
      </c>
    </row>
    <row r="4440" spans="1:5">
      <c r="A4440">
        <v>39326</v>
      </c>
      <c r="B4440" t="s">
        <v>11204</v>
      </c>
      <c r="C4440" t="s">
        <v>6760</v>
      </c>
      <c r="D4440" t="s">
        <v>6761</v>
      </c>
      <c r="E4440" s="195">
        <v>31.55</v>
      </c>
    </row>
    <row r="4441" spans="1:5">
      <c r="A4441">
        <v>39327</v>
      </c>
      <c r="B4441" t="s">
        <v>11205</v>
      </c>
      <c r="C4441" t="s">
        <v>6760</v>
      </c>
      <c r="D4441" t="s">
        <v>6761</v>
      </c>
      <c r="E4441" s="195">
        <v>47.79</v>
      </c>
    </row>
    <row r="4442" spans="1:5">
      <c r="A4442">
        <v>20176</v>
      </c>
      <c r="B4442" t="s">
        <v>11206</v>
      </c>
      <c r="C4442" t="s">
        <v>6760</v>
      </c>
      <c r="D4442" t="s">
        <v>6761</v>
      </c>
      <c r="E4442" s="195">
        <v>25.81</v>
      </c>
    </row>
    <row r="4443" spans="1:5">
      <c r="A4443">
        <v>11378</v>
      </c>
      <c r="B4443" t="s">
        <v>11207</v>
      </c>
      <c r="C4443" t="s">
        <v>6760</v>
      </c>
      <c r="D4443" t="s">
        <v>6768</v>
      </c>
      <c r="E4443" s="195">
        <v>65.27</v>
      </c>
    </row>
    <row r="4444" spans="1:5">
      <c r="A4444">
        <v>11379</v>
      </c>
      <c r="B4444" t="s">
        <v>11208</v>
      </c>
      <c r="C4444" t="s">
        <v>6760</v>
      </c>
      <c r="D4444" t="s">
        <v>6768</v>
      </c>
      <c r="E4444" s="195">
        <v>55.16</v>
      </c>
    </row>
    <row r="4445" spans="1:5">
      <c r="A4445">
        <v>11493</v>
      </c>
      <c r="B4445" t="s">
        <v>11209</v>
      </c>
      <c r="C4445" t="s">
        <v>6760</v>
      </c>
      <c r="D4445" t="s">
        <v>6768</v>
      </c>
      <c r="E4445" s="195">
        <v>31.81</v>
      </c>
    </row>
    <row r="4446" spans="1:5">
      <c r="A4446">
        <v>42717</v>
      </c>
      <c r="B4446" t="s">
        <v>11210</v>
      </c>
      <c r="C4446" t="s">
        <v>6760</v>
      </c>
      <c r="D4446" t="s">
        <v>6768</v>
      </c>
      <c r="E4446" s="195">
        <v>312.41000000000003</v>
      </c>
    </row>
    <row r="4447" spans="1:5">
      <c r="A4447">
        <v>42718</v>
      </c>
      <c r="B4447" t="s">
        <v>11211</v>
      </c>
      <c r="C4447" t="s">
        <v>6760</v>
      </c>
      <c r="D4447" t="s">
        <v>6768</v>
      </c>
      <c r="E4447" s="195">
        <v>346.84</v>
      </c>
    </row>
    <row r="4448" spans="1:5">
      <c r="A4448">
        <v>7106</v>
      </c>
      <c r="B4448" t="s">
        <v>11212</v>
      </c>
      <c r="C4448" t="s">
        <v>6760</v>
      </c>
      <c r="D4448" t="s">
        <v>6761</v>
      </c>
      <c r="E4448" s="195">
        <v>104.47</v>
      </c>
    </row>
    <row r="4449" spans="1:5">
      <c r="A4449">
        <v>7104</v>
      </c>
      <c r="B4449" t="s">
        <v>11213</v>
      </c>
      <c r="C4449" t="s">
        <v>6760</v>
      </c>
      <c r="D4449" t="s">
        <v>6761</v>
      </c>
      <c r="E4449" s="195">
        <v>2.17</v>
      </c>
    </row>
    <row r="4450" spans="1:5">
      <c r="A4450">
        <v>7136</v>
      </c>
      <c r="B4450" t="s">
        <v>11214</v>
      </c>
      <c r="C4450" t="s">
        <v>6760</v>
      </c>
      <c r="D4450" t="s">
        <v>6761</v>
      </c>
      <c r="E4450" s="195">
        <v>4.09</v>
      </c>
    </row>
    <row r="4451" spans="1:5">
      <c r="A4451">
        <v>7128</v>
      </c>
      <c r="B4451" t="s">
        <v>11215</v>
      </c>
      <c r="C4451" t="s">
        <v>6760</v>
      </c>
      <c r="D4451" t="s">
        <v>6761</v>
      </c>
      <c r="E4451" s="195">
        <v>6.71</v>
      </c>
    </row>
    <row r="4452" spans="1:5">
      <c r="A4452">
        <v>7108</v>
      </c>
      <c r="B4452" t="s">
        <v>11216</v>
      </c>
      <c r="C4452" t="s">
        <v>6760</v>
      </c>
      <c r="D4452" t="s">
        <v>6761</v>
      </c>
      <c r="E4452" s="195">
        <v>7.18</v>
      </c>
    </row>
    <row r="4453" spans="1:5">
      <c r="A4453">
        <v>7129</v>
      </c>
      <c r="B4453" t="s">
        <v>11217</v>
      </c>
      <c r="C4453" t="s">
        <v>6760</v>
      </c>
      <c r="D4453" t="s">
        <v>6761</v>
      </c>
      <c r="E4453" s="195">
        <v>5.97</v>
      </c>
    </row>
    <row r="4454" spans="1:5">
      <c r="A4454">
        <v>7130</v>
      </c>
      <c r="B4454" t="s">
        <v>11218</v>
      </c>
      <c r="C4454" t="s">
        <v>6760</v>
      </c>
      <c r="D4454" t="s">
        <v>6761</v>
      </c>
      <c r="E4454" s="195">
        <v>9.73</v>
      </c>
    </row>
    <row r="4455" spans="1:5">
      <c r="A4455">
        <v>7131</v>
      </c>
      <c r="B4455" t="s">
        <v>11219</v>
      </c>
      <c r="C4455" t="s">
        <v>6760</v>
      </c>
      <c r="D4455" t="s">
        <v>6761</v>
      </c>
      <c r="E4455" s="195">
        <v>11.94</v>
      </c>
    </row>
    <row r="4456" spans="1:5">
      <c r="A4456">
        <v>7132</v>
      </c>
      <c r="B4456" t="s">
        <v>11220</v>
      </c>
      <c r="C4456" t="s">
        <v>6760</v>
      </c>
      <c r="D4456" t="s">
        <v>6761</v>
      </c>
      <c r="E4456" s="195">
        <v>33.15</v>
      </c>
    </row>
    <row r="4457" spans="1:5">
      <c r="A4457">
        <v>7133</v>
      </c>
      <c r="B4457" t="s">
        <v>11221</v>
      </c>
      <c r="C4457" t="s">
        <v>6760</v>
      </c>
      <c r="D4457" t="s">
        <v>6761</v>
      </c>
      <c r="E4457" s="195">
        <v>51.49</v>
      </c>
    </row>
    <row r="4458" spans="1:5">
      <c r="A4458">
        <v>37420</v>
      </c>
      <c r="B4458" t="s">
        <v>11222</v>
      </c>
      <c r="C4458" t="s">
        <v>6760</v>
      </c>
      <c r="D4458" t="s">
        <v>6768</v>
      </c>
      <c r="E4458" s="195">
        <v>30.73</v>
      </c>
    </row>
    <row r="4459" spans="1:5">
      <c r="A4459">
        <v>37421</v>
      </c>
      <c r="B4459" t="s">
        <v>11223</v>
      </c>
      <c r="C4459" t="s">
        <v>6760</v>
      </c>
      <c r="D4459" t="s">
        <v>6768</v>
      </c>
      <c r="E4459" s="195">
        <v>42</v>
      </c>
    </row>
    <row r="4460" spans="1:5">
      <c r="A4460">
        <v>37422</v>
      </c>
      <c r="B4460" t="s">
        <v>11224</v>
      </c>
      <c r="C4460" t="s">
        <v>6760</v>
      </c>
      <c r="D4460" t="s">
        <v>6768</v>
      </c>
      <c r="E4460" s="195">
        <v>39.31</v>
      </c>
    </row>
    <row r="4461" spans="1:5">
      <c r="A4461">
        <v>37443</v>
      </c>
      <c r="B4461" t="s">
        <v>11225</v>
      </c>
      <c r="C4461" t="s">
        <v>6760</v>
      </c>
      <c r="D4461" t="s">
        <v>6768</v>
      </c>
      <c r="E4461" s="195">
        <v>125.15</v>
      </c>
    </row>
    <row r="4462" spans="1:5">
      <c r="A4462">
        <v>37444</v>
      </c>
      <c r="B4462" t="s">
        <v>11226</v>
      </c>
      <c r="C4462" t="s">
        <v>6760</v>
      </c>
      <c r="D4462" t="s">
        <v>6768</v>
      </c>
      <c r="E4462" s="195">
        <v>127.27</v>
      </c>
    </row>
    <row r="4463" spans="1:5">
      <c r="A4463">
        <v>37445</v>
      </c>
      <c r="B4463" t="s">
        <v>11227</v>
      </c>
      <c r="C4463" t="s">
        <v>6760</v>
      </c>
      <c r="D4463" t="s">
        <v>6768</v>
      </c>
      <c r="E4463" s="195">
        <v>192.91</v>
      </c>
    </row>
    <row r="4464" spans="1:5">
      <c r="A4464">
        <v>37446</v>
      </c>
      <c r="B4464" t="s">
        <v>11228</v>
      </c>
      <c r="C4464" t="s">
        <v>6760</v>
      </c>
      <c r="D4464" t="s">
        <v>6768</v>
      </c>
      <c r="E4464" s="195">
        <v>210.3</v>
      </c>
    </row>
    <row r="4465" spans="1:5">
      <c r="A4465">
        <v>37447</v>
      </c>
      <c r="B4465" t="s">
        <v>11229</v>
      </c>
      <c r="C4465" t="s">
        <v>6760</v>
      </c>
      <c r="D4465" t="s">
        <v>6768</v>
      </c>
      <c r="E4465" s="195">
        <v>213.59</v>
      </c>
    </row>
    <row r="4466" spans="1:5">
      <c r="A4466">
        <v>37448</v>
      </c>
      <c r="B4466" t="s">
        <v>11230</v>
      </c>
      <c r="C4466" t="s">
        <v>6760</v>
      </c>
      <c r="D4466" t="s">
        <v>6768</v>
      </c>
      <c r="E4466" s="195">
        <v>292.98</v>
      </c>
    </row>
    <row r="4467" spans="1:5">
      <c r="A4467">
        <v>37440</v>
      </c>
      <c r="B4467" t="s">
        <v>11231</v>
      </c>
      <c r="C4467" t="s">
        <v>6760</v>
      </c>
      <c r="D4467" t="s">
        <v>6768</v>
      </c>
      <c r="E4467" s="195">
        <v>99.33</v>
      </c>
    </row>
    <row r="4468" spans="1:5">
      <c r="A4468">
        <v>37441</v>
      </c>
      <c r="B4468" t="s">
        <v>11232</v>
      </c>
      <c r="C4468" t="s">
        <v>6760</v>
      </c>
      <c r="D4468" t="s">
        <v>6768</v>
      </c>
      <c r="E4468" s="195">
        <v>99.33</v>
      </c>
    </row>
    <row r="4469" spans="1:5">
      <c r="A4469">
        <v>37442</v>
      </c>
      <c r="B4469" t="s">
        <v>11233</v>
      </c>
      <c r="C4469" t="s">
        <v>6760</v>
      </c>
      <c r="D4469" t="s">
        <v>6768</v>
      </c>
      <c r="E4469" s="195">
        <v>119.64</v>
      </c>
    </row>
    <row r="4470" spans="1:5">
      <c r="A4470">
        <v>38017</v>
      </c>
      <c r="B4470" t="s">
        <v>11234</v>
      </c>
      <c r="C4470" t="s">
        <v>6760</v>
      </c>
      <c r="D4470" t="s">
        <v>6761</v>
      </c>
      <c r="E4470" s="195">
        <v>11.51</v>
      </c>
    </row>
    <row r="4471" spans="1:5">
      <c r="A4471">
        <v>38018</v>
      </c>
      <c r="B4471" t="s">
        <v>11235</v>
      </c>
      <c r="C4471" t="s">
        <v>6760</v>
      </c>
      <c r="D4471" t="s">
        <v>6761</v>
      </c>
      <c r="E4471" s="195">
        <v>12.7</v>
      </c>
    </row>
    <row r="4472" spans="1:5">
      <c r="A4472">
        <v>39895</v>
      </c>
      <c r="B4472" t="s">
        <v>11236</v>
      </c>
      <c r="C4472" t="s">
        <v>6760</v>
      </c>
      <c r="D4472" t="s">
        <v>6768</v>
      </c>
      <c r="E4472" s="195">
        <v>29.3</v>
      </c>
    </row>
    <row r="4473" spans="1:5">
      <c r="A4473">
        <v>39896</v>
      </c>
      <c r="B4473" t="s">
        <v>11237</v>
      </c>
      <c r="C4473" t="s">
        <v>6760</v>
      </c>
      <c r="D4473" t="s">
        <v>6768</v>
      </c>
      <c r="E4473" s="195">
        <v>42.95</v>
      </c>
    </row>
    <row r="4474" spans="1:5">
      <c r="A4474">
        <v>38873</v>
      </c>
      <c r="B4474" t="s">
        <v>11238</v>
      </c>
      <c r="C4474" t="s">
        <v>6760</v>
      </c>
      <c r="D4474" t="s">
        <v>6768</v>
      </c>
      <c r="E4474" s="195">
        <v>11.6</v>
      </c>
    </row>
    <row r="4475" spans="1:5">
      <c r="A4475">
        <v>38874</v>
      </c>
      <c r="B4475" t="s">
        <v>11239</v>
      </c>
      <c r="C4475" t="s">
        <v>6760</v>
      </c>
      <c r="D4475" t="s">
        <v>6768</v>
      </c>
      <c r="E4475" s="195">
        <v>14.1</v>
      </c>
    </row>
    <row r="4476" spans="1:5">
      <c r="A4476">
        <v>38875</v>
      </c>
      <c r="B4476" t="s">
        <v>11240</v>
      </c>
      <c r="C4476" t="s">
        <v>6760</v>
      </c>
      <c r="D4476" t="s">
        <v>6768</v>
      </c>
      <c r="E4476" s="195">
        <v>24.92</v>
      </c>
    </row>
    <row r="4477" spans="1:5">
      <c r="A4477">
        <v>38876</v>
      </c>
      <c r="B4477" t="s">
        <v>11241</v>
      </c>
      <c r="C4477" t="s">
        <v>6760</v>
      </c>
      <c r="D4477" t="s">
        <v>6768</v>
      </c>
      <c r="E4477" s="195">
        <v>33.53</v>
      </c>
    </row>
    <row r="4478" spans="1:5">
      <c r="A4478">
        <v>39000</v>
      </c>
      <c r="B4478" t="s">
        <v>11242</v>
      </c>
      <c r="C4478" t="s">
        <v>6760</v>
      </c>
      <c r="D4478" t="s">
        <v>6761</v>
      </c>
      <c r="E4478" s="195">
        <v>24.69</v>
      </c>
    </row>
    <row r="4479" spans="1:5">
      <c r="A4479">
        <v>38674</v>
      </c>
      <c r="B4479" t="s">
        <v>11243</v>
      </c>
      <c r="C4479" t="s">
        <v>6760</v>
      </c>
      <c r="D4479" t="s">
        <v>6761</v>
      </c>
      <c r="E4479" s="195">
        <v>40.03</v>
      </c>
    </row>
    <row r="4480" spans="1:5">
      <c r="A4480">
        <v>38911</v>
      </c>
      <c r="B4480" t="s">
        <v>11244</v>
      </c>
      <c r="C4480" t="s">
        <v>6760</v>
      </c>
      <c r="D4480" t="s">
        <v>6768</v>
      </c>
      <c r="E4480" s="195">
        <v>41.58</v>
      </c>
    </row>
    <row r="4481" spans="1:5">
      <c r="A4481">
        <v>38912</v>
      </c>
      <c r="B4481" t="s">
        <v>11245</v>
      </c>
      <c r="C4481" t="s">
        <v>6760</v>
      </c>
      <c r="D4481" t="s">
        <v>6768</v>
      </c>
      <c r="E4481" s="195">
        <v>52.85</v>
      </c>
    </row>
    <row r="4482" spans="1:5">
      <c r="A4482">
        <v>38019</v>
      </c>
      <c r="B4482" t="s">
        <v>11246</v>
      </c>
      <c r="C4482" t="s">
        <v>6760</v>
      </c>
      <c r="D4482" t="s">
        <v>6761</v>
      </c>
      <c r="E4482" s="195">
        <v>10.029999999999999</v>
      </c>
    </row>
    <row r="4483" spans="1:5">
      <c r="A4483">
        <v>38020</v>
      </c>
      <c r="B4483" t="s">
        <v>11247</v>
      </c>
      <c r="C4483" t="s">
        <v>6760</v>
      </c>
      <c r="D4483" t="s">
        <v>6761</v>
      </c>
      <c r="E4483" s="195">
        <v>12.7</v>
      </c>
    </row>
    <row r="4484" spans="1:5">
      <c r="A4484">
        <v>38454</v>
      </c>
      <c r="B4484" t="s">
        <v>11248</v>
      </c>
      <c r="C4484" t="s">
        <v>6760</v>
      </c>
      <c r="D4484" t="s">
        <v>6761</v>
      </c>
      <c r="E4484" s="195">
        <v>4.5</v>
      </c>
    </row>
    <row r="4485" spans="1:5">
      <c r="A4485">
        <v>38455</v>
      </c>
      <c r="B4485" t="s">
        <v>11249</v>
      </c>
      <c r="C4485" t="s">
        <v>6760</v>
      </c>
      <c r="D4485" t="s">
        <v>6761</v>
      </c>
      <c r="E4485" s="195">
        <v>4.12</v>
      </c>
    </row>
    <row r="4486" spans="1:5">
      <c r="A4486">
        <v>38462</v>
      </c>
      <c r="B4486" t="s">
        <v>11250</v>
      </c>
      <c r="C4486" t="s">
        <v>6760</v>
      </c>
      <c r="D4486" t="s">
        <v>6761</v>
      </c>
      <c r="E4486" s="195">
        <v>116.45</v>
      </c>
    </row>
    <row r="4487" spans="1:5">
      <c r="A4487">
        <v>36362</v>
      </c>
      <c r="B4487" t="s">
        <v>11251</v>
      </c>
      <c r="C4487" t="s">
        <v>6760</v>
      </c>
      <c r="D4487" t="s">
        <v>6761</v>
      </c>
      <c r="E4487" s="195">
        <v>1.77</v>
      </c>
    </row>
    <row r="4488" spans="1:5">
      <c r="A4488">
        <v>36298</v>
      </c>
      <c r="B4488" t="s">
        <v>11252</v>
      </c>
      <c r="C4488" t="s">
        <v>6760</v>
      </c>
      <c r="D4488" t="s">
        <v>6761</v>
      </c>
      <c r="E4488" s="195">
        <v>2.63</v>
      </c>
    </row>
    <row r="4489" spans="1:5">
      <c r="A4489">
        <v>38456</v>
      </c>
      <c r="B4489" t="s">
        <v>11253</v>
      </c>
      <c r="C4489" t="s">
        <v>6760</v>
      </c>
      <c r="D4489" t="s">
        <v>6761</v>
      </c>
      <c r="E4489" s="195">
        <v>4.28</v>
      </c>
    </row>
    <row r="4490" spans="1:5">
      <c r="A4490">
        <v>38457</v>
      </c>
      <c r="B4490" t="s">
        <v>11254</v>
      </c>
      <c r="C4490" t="s">
        <v>6760</v>
      </c>
      <c r="D4490" t="s">
        <v>6761</v>
      </c>
      <c r="E4490" s="195">
        <v>9.65</v>
      </c>
    </row>
    <row r="4491" spans="1:5">
      <c r="A4491">
        <v>38458</v>
      </c>
      <c r="B4491" t="s">
        <v>11255</v>
      </c>
      <c r="C4491" t="s">
        <v>6760</v>
      </c>
      <c r="D4491" t="s">
        <v>6761</v>
      </c>
      <c r="E4491" s="195">
        <v>12.94</v>
      </c>
    </row>
    <row r="4492" spans="1:5">
      <c r="A4492">
        <v>38459</v>
      </c>
      <c r="B4492" t="s">
        <v>11256</v>
      </c>
      <c r="C4492" t="s">
        <v>6760</v>
      </c>
      <c r="D4492" t="s">
        <v>6761</v>
      </c>
      <c r="E4492" s="195">
        <v>22.84</v>
      </c>
    </row>
    <row r="4493" spans="1:5">
      <c r="A4493">
        <v>38460</v>
      </c>
      <c r="B4493" t="s">
        <v>11257</v>
      </c>
      <c r="C4493" t="s">
        <v>6760</v>
      </c>
      <c r="D4493" t="s">
        <v>6761</v>
      </c>
      <c r="E4493" s="195">
        <v>47.7</v>
      </c>
    </row>
    <row r="4494" spans="1:5">
      <c r="A4494">
        <v>38461</v>
      </c>
      <c r="B4494" t="s">
        <v>11258</v>
      </c>
      <c r="C4494" t="s">
        <v>6760</v>
      </c>
      <c r="D4494" t="s">
        <v>6761</v>
      </c>
      <c r="E4494" s="195">
        <v>72.77</v>
      </c>
    </row>
    <row r="4495" spans="1:5">
      <c r="A4495">
        <v>7094</v>
      </c>
      <c r="B4495" t="s">
        <v>11259</v>
      </c>
      <c r="C4495" t="s">
        <v>6760</v>
      </c>
      <c r="D4495" t="s">
        <v>6761</v>
      </c>
      <c r="E4495" s="195">
        <v>7.52</v>
      </c>
    </row>
    <row r="4496" spans="1:5">
      <c r="A4496">
        <v>7116</v>
      </c>
      <c r="B4496" t="s">
        <v>11260</v>
      </c>
      <c r="C4496" t="s">
        <v>6760</v>
      </c>
      <c r="D4496" t="s">
        <v>6761</v>
      </c>
      <c r="E4496" s="195">
        <v>1.93</v>
      </c>
    </row>
    <row r="4497" spans="1:5">
      <c r="A4497">
        <v>7118</v>
      </c>
      <c r="B4497" t="s">
        <v>11261</v>
      </c>
      <c r="C4497" t="s">
        <v>6760</v>
      </c>
      <c r="D4497" t="s">
        <v>6761</v>
      </c>
      <c r="E4497" s="195">
        <v>16.61</v>
      </c>
    </row>
    <row r="4498" spans="1:5">
      <c r="A4498">
        <v>7117</v>
      </c>
      <c r="B4498" t="s">
        <v>11262</v>
      </c>
      <c r="C4498" t="s">
        <v>6760</v>
      </c>
      <c r="D4498" t="s">
        <v>6761</v>
      </c>
      <c r="E4498" s="195">
        <v>14.77</v>
      </c>
    </row>
    <row r="4499" spans="1:5">
      <c r="A4499">
        <v>7098</v>
      </c>
      <c r="B4499" t="s">
        <v>11263</v>
      </c>
      <c r="C4499" t="s">
        <v>6760</v>
      </c>
      <c r="D4499" t="s">
        <v>6761</v>
      </c>
      <c r="E4499" s="195">
        <v>2.06</v>
      </c>
    </row>
    <row r="4500" spans="1:5">
      <c r="A4500">
        <v>7110</v>
      </c>
      <c r="B4500" t="s">
        <v>11264</v>
      </c>
      <c r="C4500" t="s">
        <v>6760</v>
      </c>
      <c r="D4500" t="s">
        <v>6761</v>
      </c>
      <c r="E4500" s="195">
        <v>36.119999999999997</v>
      </c>
    </row>
    <row r="4501" spans="1:5">
      <c r="A4501">
        <v>7123</v>
      </c>
      <c r="B4501" t="s">
        <v>11265</v>
      </c>
      <c r="C4501" t="s">
        <v>6760</v>
      </c>
      <c r="D4501" t="s">
        <v>6761</v>
      </c>
      <c r="E4501" s="195">
        <v>2.65</v>
      </c>
    </row>
    <row r="4502" spans="1:5">
      <c r="A4502">
        <v>7121</v>
      </c>
      <c r="B4502" t="s">
        <v>11266</v>
      </c>
      <c r="C4502" t="s">
        <v>6760</v>
      </c>
      <c r="D4502" t="s">
        <v>6761</v>
      </c>
      <c r="E4502" s="195">
        <v>6.53</v>
      </c>
    </row>
    <row r="4503" spans="1:5">
      <c r="A4503">
        <v>7137</v>
      </c>
      <c r="B4503" t="s">
        <v>11267</v>
      </c>
      <c r="C4503" t="s">
        <v>6760</v>
      </c>
      <c r="D4503" t="s">
        <v>6761</v>
      </c>
      <c r="E4503" s="195">
        <v>5.87</v>
      </c>
    </row>
    <row r="4504" spans="1:5">
      <c r="A4504">
        <v>7122</v>
      </c>
      <c r="B4504" t="s">
        <v>11268</v>
      </c>
      <c r="C4504" t="s">
        <v>6760</v>
      </c>
      <c r="D4504" t="s">
        <v>6761</v>
      </c>
      <c r="E4504" s="195">
        <v>7.34</v>
      </c>
    </row>
    <row r="4505" spans="1:5">
      <c r="A4505">
        <v>7114</v>
      </c>
      <c r="B4505" t="s">
        <v>11269</v>
      </c>
      <c r="C4505" t="s">
        <v>6760</v>
      </c>
      <c r="D4505" t="s">
        <v>6761</v>
      </c>
      <c r="E4505" s="195">
        <v>11.32</v>
      </c>
    </row>
    <row r="4506" spans="1:5">
      <c r="A4506">
        <v>7109</v>
      </c>
      <c r="B4506" t="s">
        <v>11270</v>
      </c>
      <c r="C4506" t="s">
        <v>6760</v>
      </c>
      <c r="D4506" t="s">
        <v>6761</v>
      </c>
      <c r="E4506" s="195">
        <v>1.98</v>
      </c>
    </row>
    <row r="4507" spans="1:5">
      <c r="A4507">
        <v>7135</v>
      </c>
      <c r="B4507" t="s">
        <v>11271</v>
      </c>
      <c r="C4507" t="s">
        <v>6760</v>
      </c>
      <c r="D4507" t="s">
        <v>6761</v>
      </c>
      <c r="E4507" s="195">
        <v>3.09</v>
      </c>
    </row>
    <row r="4508" spans="1:5">
      <c r="A4508">
        <v>37947</v>
      </c>
      <c r="B4508" t="s">
        <v>11272</v>
      </c>
      <c r="C4508" t="s">
        <v>6760</v>
      </c>
      <c r="D4508" t="s">
        <v>6761</v>
      </c>
      <c r="E4508" s="195">
        <v>3.13</v>
      </c>
    </row>
    <row r="4509" spans="1:5">
      <c r="A4509">
        <v>7103</v>
      </c>
      <c r="B4509" t="s">
        <v>11273</v>
      </c>
      <c r="C4509" t="s">
        <v>6760</v>
      </c>
      <c r="D4509" t="s">
        <v>6761</v>
      </c>
      <c r="E4509" s="195">
        <v>7.18</v>
      </c>
    </row>
    <row r="4510" spans="1:5">
      <c r="A4510">
        <v>40419</v>
      </c>
      <c r="B4510" t="s">
        <v>11274</v>
      </c>
      <c r="C4510" t="s">
        <v>6760</v>
      </c>
      <c r="D4510" t="s">
        <v>6768</v>
      </c>
      <c r="E4510" s="195">
        <v>21.26</v>
      </c>
    </row>
    <row r="4511" spans="1:5">
      <c r="A4511">
        <v>40420</v>
      </c>
      <c r="B4511" t="s">
        <v>11275</v>
      </c>
      <c r="C4511" t="s">
        <v>6760</v>
      </c>
      <c r="D4511" t="s">
        <v>6768</v>
      </c>
      <c r="E4511" s="195">
        <v>31.02</v>
      </c>
    </row>
    <row r="4512" spans="1:5">
      <c r="A4512">
        <v>40421</v>
      </c>
      <c r="B4512" t="s">
        <v>11276</v>
      </c>
      <c r="C4512" t="s">
        <v>6760</v>
      </c>
      <c r="D4512" t="s">
        <v>6768</v>
      </c>
      <c r="E4512" s="195">
        <v>33.020000000000003</v>
      </c>
    </row>
    <row r="4513" spans="1:5">
      <c r="A4513">
        <v>7126</v>
      </c>
      <c r="B4513" t="s">
        <v>11277</v>
      </c>
      <c r="C4513" t="s">
        <v>6760</v>
      </c>
      <c r="D4513" t="s">
        <v>6761</v>
      </c>
      <c r="E4513" s="195">
        <v>15.07</v>
      </c>
    </row>
    <row r="4514" spans="1:5">
      <c r="A4514">
        <v>38905</v>
      </c>
      <c r="B4514" t="s">
        <v>11278</v>
      </c>
      <c r="C4514" t="s">
        <v>6760</v>
      </c>
      <c r="D4514" t="s">
        <v>6768</v>
      </c>
      <c r="E4514" s="195">
        <v>13.03</v>
      </c>
    </row>
    <row r="4515" spans="1:5">
      <c r="A4515">
        <v>38907</v>
      </c>
      <c r="B4515" t="s">
        <v>11279</v>
      </c>
      <c r="C4515" t="s">
        <v>6760</v>
      </c>
      <c r="D4515" t="s">
        <v>6768</v>
      </c>
      <c r="E4515" s="195">
        <v>13.86</v>
      </c>
    </row>
    <row r="4516" spans="1:5">
      <c r="A4516">
        <v>38908</v>
      </c>
      <c r="B4516" t="s">
        <v>11280</v>
      </c>
      <c r="C4516" t="s">
        <v>6760</v>
      </c>
      <c r="D4516" t="s">
        <v>6768</v>
      </c>
      <c r="E4516" s="195">
        <v>15.6</v>
      </c>
    </row>
    <row r="4517" spans="1:5">
      <c r="A4517">
        <v>38909</v>
      </c>
      <c r="B4517" t="s">
        <v>11281</v>
      </c>
      <c r="C4517" t="s">
        <v>6760</v>
      </c>
      <c r="D4517" t="s">
        <v>6768</v>
      </c>
      <c r="E4517" s="195">
        <v>22.43</v>
      </c>
    </row>
    <row r="4518" spans="1:5">
      <c r="A4518">
        <v>38910</v>
      </c>
      <c r="B4518" t="s">
        <v>11282</v>
      </c>
      <c r="C4518" t="s">
        <v>6760</v>
      </c>
      <c r="D4518" t="s">
        <v>6768</v>
      </c>
      <c r="E4518" s="195">
        <v>24.22</v>
      </c>
    </row>
    <row r="4519" spans="1:5">
      <c r="A4519">
        <v>38897</v>
      </c>
      <c r="B4519" t="s">
        <v>11283</v>
      </c>
      <c r="C4519" t="s">
        <v>6760</v>
      </c>
      <c r="D4519" t="s">
        <v>6768</v>
      </c>
      <c r="E4519" s="195">
        <v>13.08</v>
      </c>
    </row>
    <row r="4520" spans="1:5">
      <c r="A4520">
        <v>38899</v>
      </c>
      <c r="B4520" t="s">
        <v>11284</v>
      </c>
      <c r="C4520" t="s">
        <v>6760</v>
      </c>
      <c r="D4520" t="s">
        <v>6768</v>
      </c>
      <c r="E4520" s="195">
        <v>14.72</v>
      </c>
    </row>
    <row r="4521" spans="1:5">
      <c r="A4521">
        <v>38900</v>
      </c>
      <c r="B4521" t="s">
        <v>11285</v>
      </c>
      <c r="C4521" t="s">
        <v>6760</v>
      </c>
      <c r="D4521" t="s">
        <v>6768</v>
      </c>
      <c r="E4521" s="195">
        <v>15.34</v>
      </c>
    </row>
    <row r="4522" spans="1:5">
      <c r="A4522">
        <v>38901</v>
      </c>
      <c r="B4522" t="s">
        <v>11286</v>
      </c>
      <c r="C4522" t="s">
        <v>6760</v>
      </c>
      <c r="D4522" t="s">
        <v>6768</v>
      </c>
      <c r="E4522" s="195">
        <v>25.1</v>
      </c>
    </row>
    <row r="4523" spans="1:5">
      <c r="A4523">
        <v>38904</v>
      </c>
      <c r="B4523" t="s">
        <v>11287</v>
      </c>
      <c r="C4523" t="s">
        <v>6760</v>
      </c>
      <c r="D4523" t="s">
        <v>6768</v>
      </c>
      <c r="E4523" s="195">
        <v>40.78</v>
      </c>
    </row>
    <row r="4524" spans="1:5">
      <c r="A4524">
        <v>38903</v>
      </c>
      <c r="B4524" t="s">
        <v>11288</v>
      </c>
      <c r="C4524" t="s">
        <v>6760</v>
      </c>
      <c r="D4524" t="s">
        <v>6768</v>
      </c>
      <c r="E4524" s="195">
        <v>40.53</v>
      </c>
    </row>
    <row r="4525" spans="1:5">
      <c r="A4525">
        <v>7091</v>
      </c>
      <c r="B4525" t="s">
        <v>11289</v>
      </c>
      <c r="C4525" t="s">
        <v>6760</v>
      </c>
      <c r="D4525" t="s">
        <v>6761</v>
      </c>
      <c r="E4525" s="195">
        <v>9.08</v>
      </c>
    </row>
    <row r="4526" spans="1:5">
      <c r="A4526">
        <v>11655</v>
      </c>
      <c r="B4526" t="s">
        <v>11290</v>
      </c>
      <c r="C4526" t="s">
        <v>6760</v>
      </c>
      <c r="D4526" t="s">
        <v>6761</v>
      </c>
      <c r="E4526" s="195">
        <v>8.68</v>
      </c>
    </row>
    <row r="4527" spans="1:5">
      <c r="A4527">
        <v>11656</v>
      </c>
      <c r="B4527" t="s">
        <v>11291</v>
      </c>
      <c r="C4527" t="s">
        <v>6760</v>
      </c>
      <c r="D4527" t="s">
        <v>6761</v>
      </c>
      <c r="E4527" s="195">
        <v>9.07</v>
      </c>
    </row>
    <row r="4528" spans="1:5">
      <c r="A4528">
        <v>37948</v>
      </c>
      <c r="B4528" t="s">
        <v>11292</v>
      </c>
      <c r="C4528" t="s">
        <v>6760</v>
      </c>
      <c r="D4528" t="s">
        <v>6761</v>
      </c>
      <c r="E4528" s="195">
        <v>1.84</v>
      </c>
    </row>
    <row r="4529" spans="1:5">
      <c r="A4529">
        <v>7097</v>
      </c>
      <c r="B4529" t="s">
        <v>11293</v>
      </c>
      <c r="C4529" t="s">
        <v>6760</v>
      </c>
      <c r="D4529" t="s">
        <v>6761</v>
      </c>
      <c r="E4529" s="195">
        <v>4.03</v>
      </c>
    </row>
    <row r="4530" spans="1:5">
      <c r="A4530">
        <v>11657</v>
      </c>
      <c r="B4530" t="s">
        <v>11294</v>
      </c>
      <c r="C4530" t="s">
        <v>6760</v>
      </c>
      <c r="D4530" t="s">
        <v>6761</v>
      </c>
      <c r="E4530" s="195">
        <v>7.91</v>
      </c>
    </row>
    <row r="4531" spans="1:5">
      <c r="A4531">
        <v>11658</v>
      </c>
      <c r="B4531" t="s">
        <v>11295</v>
      </c>
      <c r="C4531" t="s">
        <v>6760</v>
      </c>
      <c r="D4531" t="s">
        <v>6761</v>
      </c>
      <c r="E4531" s="195">
        <v>8.06</v>
      </c>
    </row>
    <row r="4532" spans="1:5">
      <c r="A4532">
        <v>7146</v>
      </c>
      <c r="B4532" t="s">
        <v>11296</v>
      </c>
      <c r="C4532" t="s">
        <v>6760</v>
      </c>
      <c r="D4532" t="s">
        <v>6761</v>
      </c>
      <c r="E4532" s="195">
        <v>111.88</v>
      </c>
    </row>
    <row r="4533" spans="1:5">
      <c r="A4533">
        <v>7138</v>
      </c>
      <c r="B4533" t="s">
        <v>11297</v>
      </c>
      <c r="C4533" t="s">
        <v>6760</v>
      </c>
      <c r="D4533" t="s">
        <v>6761</v>
      </c>
      <c r="E4533" s="195">
        <v>0.63</v>
      </c>
    </row>
    <row r="4534" spans="1:5">
      <c r="A4534">
        <v>7139</v>
      </c>
      <c r="B4534" t="s">
        <v>11298</v>
      </c>
      <c r="C4534" t="s">
        <v>6760</v>
      </c>
      <c r="D4534" t="s">
        <v>6761</v>
      </c>
      <c r="E4534" s="195">
        <v>0.83</v>
      </c>
    </row>
    <row r="4535" spans="1:5">
      <c r="A4535">
        <v>7140</v>
      </c>
      <c r="B4535" t="s">
        <v>11299</v>
      </c>
      <c r="C4535" t="s">
        <v>6760</v>
      </c>
      <c r="D4535" t="s">
        <v>6761</v>
      </c>
      <c r="E4535" s="195">
        <v>2.76</v>
      </c>
    </row>
    <row r="4536" spans="1:5">
      <c r="A4536">
        <v>7141</v>
      </c>
      <c r="B4536" t="s">
        <v>11300</v>
      </c>
      <c r="C4536" t="s">
        <v>6760</v>
      </c>
      <c r="D4536" t="s">
        <v>6761</v>
      </c>
      <c r="E4536" s="195">
        <v>6.03</v>
      </c>
    </row>
    <row r="4537" spans="1:5">
      <c r="A4537">
        <v>7143</v>
      </c>
      <c r="B4537" t="s">
        <v>11301</v>
      </c>
      <c r="C4537" t="s">
        <v>6760</v>
      </c>
      <c r="D4537" t="s">
        <v>6761</v>
      </c>
      <c r="E4537" s="195">
        <v>20.11</v>
      </c>
    </row>
    <row r="4538" spans="1:5">
      <c r="A4538">
        <v>7144</v>
      </c>
      <c r="B4538" t="s">
        <v>11302</v>
      </c>
      <c r="C4538" t="s">
        <v>6760</v>
      </c>
      <c r="D4538" t="s">
        <v>6761</v>
      </c>
      <c r="E4538" s="195">
        <v>40.22</v>
      </c>
    </row>
    <row r="4539" spans="1:5">
      <c r="A4539">
        <v>7145</v>
      </c>
      <c r="B4539" t="s">
        <v>11303</v>
      </c>
      <c r="C4539" t="s">
        <v>6760</v>
      </c>
      <c r="D4539" t="s">
        <v>6761</v>
      </c>
      <c r="E4539" s="195">
        <v>65.97</v>
      </c>
    </row>
    <row r="4540" spans="1:5">
      <c r="A4540">
        <v>7142</v>
      </c>
      <c r="B4540" t="s">
        <v>11304</v>
      </c>
      <c r="C4540" t="s">
        <v>6760</v>
      </c>
      <c r="D4540" t="s">
        <v>6761</v>
      </c>
      <c r="E4540" s="195">
        <v>6.74</v>
      </c>
    </row>
    <row r="4541" spans="1:5">
      <c r="A4541">
        <v>3593</v>
      </c>
      <c r="B4541" t="s">
        <v>11305</v>
      </c>
      <c r="C4541" t="s">
        <v>6760</v>
      </c>
      <c r="D4541" t="s">
        <v>6761</v>
      </c>
      <c r="E4541" s="195">
        <v>41.78</v>
      </c>
    </row>
    <row r="4542" spans="1:5">
      <c r="A4542">
        <v>3588</v>
      </c>
      <c r="B4542" t="s">
        <v>11306</v>
      </c>
      <c r="C4542" t="s">
        <v>6760</v>
      </c>
      <c r="D4542" t="s">
        <v>6761</v>
      </c>
      <c r="E4542" s="195">
        <v>32.21</v>
      </c>
    </row>
    <row r="4543" spans="1:5">
      <c r="A4543">
        <v>3585</v>
      </c>
      <c r="B4543" t="s">
        <v>11307</v>
      </c>
      <c r="C4543" t="s">
        <v>6760</v>
      </c>
      <c r="D4543" t="s">
        <v>6761</v>
      </c>
      <c r="E4543" s="195">
        <v>9.94</v>
      </c>
    </row>
    <row r="4544" spans="1:5">
      <c r="A4544">
        <v>3587</v>
      </c>
      <c r="B4544" t="s">
        <v>11308</v>
      </c>
      <c r="C4544" t="s">
        <v>6760</v>
      </c>
      <c r="D4544" t="s">
        <v>6761</v>
      </c>
      <c r="E4544" s="195">
        <v>19.98</v>
      </c>
    </row>
    <row r="4545" spans="1:5">
      <c r="A4545">
        <v>3590</v>
      </c>
      <c r="B4545" t="s">
        <v>11309</v>
      </c>
      <c r="C4545" t="s">
        <v>6760</v>
      </c>
      <c r="D4545" t="s">
        <v>6761</v>
      </c>
      <c r="E4545" s="195">
        <v>118.64</v>
      </c>
    </row>
    <row r="4546" spans="1:5">
      <c r="A4546">
        <v>3589</v>
      </c>
      <c r="B4546" t="s">
        <v>11310</v>
      </c>
      <c r="C4546" t="s">
        <v>6760</v>
      </c>
      <c r="D4546" t="s">
        <v>6761</v>
      </c>
      <c r="E4546" s="195">
        <v>63.68</v>
      </c>
    </row>
    <row r="4547" spans="1:5">
      <c r="A4547">
        <v>3586</v>
      </c>
      <c r="B4547" t="s">
        <v>11311</v>
      </c>
      <c r="C4547" t="s">
        <v>6760</v>
      </c>
      <c r="D4547" t="s">
        <v>6761</v>
      </c>
      <c r="E4547" s="195">
        <v>13.03</v>
      </c>
    </row>
    <row r="4548" spans="1:5">
      <c r="A4548">
        <v>3592</v>
      </c>
      <c r="B4548" t="s">
        <v>11312</v>
      </c>
      <c r="C4548" t="s">
        <v>6760</v>
      </c>
      <c r="D4548" t="s">
        <v>6761</v>
      </c>
      <c r="E4548" s="195">
        <v>187.54</v>
      </c>
    </row>
    <row r="4549" spans="1:5">
      <c r="A4549">
        <v>3591</v>
      </c>
      <c r="B4549" t="s">
        <v>11313</v>
      </c>
      <c r="C4549" t="s">
        <v>6760</v>
      </c>
      <c r="D4549" t="s">
        <v>6761</v>
      </c>
      <c r="E4549" s="195">
        <v>300.64</v>
      </c>
    </row>
    <row r="4550" spans="1:5">
      <c r="A4550">
        <v>40396</v>
      </c>
      <c r="B4550" t="s">
        <v>11314</v>
      </c>
      <c r="C4550" t="s">
        <v>6760</v>
      </c>
      <c r="D4550" t="s">
        <v>6761</v>
      </c>
      <c r="E4550" s="195">
        <v>69.94</v>
      </c>
    </row>
    <row r="4551" spans="1:5">
      <c r="A4551">
        <v>40395</v>
      </c>
      <c r="B4551" t="s">
        <v>11315</v>
      </c>
      <c r="C4551" t="s">
        <v>6760</v>
      </c>
      <c r="D4551" t="s">
        <v>6761</v>
      </c>
      <c r="E4551" s="195">
        <v>53.67</v>
      </c>
    </row>
    <row r="4552" spans="1:5">
      <c r="A4552">
        <v>40392</v>
      </c>
      <c r="B4552" t="s">
        <v>11316</v>
      </c>
      <c r="C4552" t="s">
        <v>6760</v>
      </c>
      <c r="D4552" t="s">
        <v>6761</v>
      </c>
      <c r="E4552" s="195">
        <v>17.27</v>
      </c>
    </row>
    <row r="4553" spans="1:5">
      <c r="A4553">
        <v>40394</v>
      </c>
      <c r="B4553" t="s">
        <v>11317</v>
      </c>
      <c r="C4553" t="s">
        <v>6760</v>
      </c>
      <c r="D4553" t="s">
        <v>6761</v>
      </c>
      <c r="E4553" s="195">
        <v>34.94</v>
      </c>
    </row>
    <row r="4554" spans="1:5">
      <c r="A4554">
        <v>40398</v>
      </c>
      <c r="B4554" t="s">
        <v>11318</v>
      </c>
      <c r="C4554" t="s">
        <v>6760</v>
      </c>
      <c r="D4554" t="s">
        <v>6761</v>
      </c>
      <c r="E4554" s="195">
        <v>224.39</v>
      </c>
    </row>
    <row r="4555" spans="1:5">
      <c r="A4555">
        <v>40397</v>
      </c>
      <c r="B4555" t="s">
        <v>11319</v>
      </c>
      <c r="C4555" t="s">
        <v>6760</v>
      </c>
      <c r="D4555" t="s">
        <v>6761</v>
      </c>
      <c r="E4555" s="195">
        <v>114.91</v>
      </c>
    </row>
    <row r="4556" spans="1:5">
      <c r="A4556">
        <v>40393</v>
      </c>
      <c r="B4556" t="s">
        <v>11320</v>
      </c>
      <c r="C4556" t="s">
        <v>6760</v>
      </c>
      <c r="D4556" t="s">
        <v>6761</v>
      </c>
      <c r="E4556" s="195">
        <v>22.24</v>
      </c>
    </row>
    <row r="4557" spans="1:5">
      <c r="A4557">
        <v>40399</v>
      </c>
      <c r="B4557" t="s">
        <v>11321</v>
      </c>
      <c r="C4557" t="s">
        <v>6760</v>
      </c>
      <c r="D4557" t="s">
        <v>6761</v>
      </c>
      <c r="E4557" s="195">
        <v>367.1</v>
      </c>
    </row>
    <row r="4558" spans="1:5">
      <c r="A4558">
        <v>39322</v>
      </c>
      <c r="B4558" t="s">
        <v>11322</v>
      </c>
      <c r="C4558" t="s">
        <v>6760</v>
      </c>
      <c r="D4558" t="s">
        <v>6768</v>
      </c>
      <c r="E4558" s="195">
        <v>15.81</v>
      </c>
    </row>
    <row r="4559" spans="1:5">
      <c r="A4559">
        <v>39289</v>
      </c>
      <c r="B4559" t="s">
        <v>11323</v>
      </c>
      <c r="C4559" t="s">
        <v>6760</v>
      </c>
      <c r="D4559" t="s">
        <v>6768</v>
      </c>
      <c r="E4559" s="195">
        <v>18.940000000000001</v>
      </c>
    </row>
    <row r="4560" spans="1:5">
      <c r="A4560">
        <v>39290</v>
      </c>
      <c r="B4560" t="s">
        <v>11324</v>
      </c>
      <c r="C4560" t="s">
        <v>6760</v>
      </c>
      <c r="D4560" t="s">
        <v>6768</v>
      </c>
      <c r="E4560" s="195">
        <v>32.14</v>
      </c>
    </row>
    <row r="4561" spans="1:5">
      <c r="A4561">
        <v>39291</v>
      </c>
      <c r="B4561" t="s">
        <v>11325</v>
      </c>
      <c r="C4561" t="s">
        <v>6760</v>
      </c>
      <c r="D4561" t="s">
        <v>6768</v>
      </c>
      <c r="E4561" s="195">
        <v>48.12</v>
      </c>
    </row>
    <row r="4562" spans="1:5">
      <c r="A4562">
        <v>20174</v>
      </c>
      <c r="B4562" t="s">
        <v>11326</v>
      </c>
      <c r="C4562" t="s">
        <v>6760</v>
      </c>
      <c r="D4562" t="s">
        <v>6761</v>
      </c>
      <c r="E4562" s="195">
        <v>22.13</v>
      </c>
    </row>
    <row r="4563" spans="1:5">
      <c r="A4563">
        <v>41892</v>
      </c>
      <c r="B4563" t="s">
        <v>11327</v>
      </c>
      <c r="C4563" t="s">
        <v>6760</v>
      </c>
      <c r="D4563" t="s">
        <v>6768</v>
      </c>
      <c r="E4563" s="195">
        <v>82.14</v>
      </c>
    </row>
    <row r="4564" spans="1:5">
      <c r="A4564">
        <v>7048</v>
      </c>
      <c r="B4564" t="s">
        <v>11328</v>
      </c>
      <c r="C4564" t="s">
        <v>6760</v>
      </c>
      <c r="D4564" t="s">
        <v>6768</v>
      </c>
      <c r="E4564" s="195">
        <v>17.73</v>
      </c>
    </row>
    <row r="4565" spans="1:5">
      <c r="A4565">
        <v>7088</v>
      </c>
      <c r="B4565" t="s">
        <v>11329</v>
      </c>
      <c r="C4565" t="s">
        <v>6760</v>
      </c>
      <c r="D4565" t="s">
        <v>6768</v>
      </c>
      <c r="E4565" s="195">
        <v>38.770000000000003</v>
      </c>
    </row>
    <row r="4566" spans="1:5">
      <c r="A4566">
        <v>20179</v>
      </c>
      <c r="B4566" t="s">
        <v>11330</v>
      </c>
      <c r="C4566" t="s">
        <v>6760</v>
      </c>
      <c r="D4566" t="s">
        <v>6761</v>
      </c>
      <c r="E4566" s="195">
        <v>29.8</v>
      </c>
    </row>
    <row r="4567" spans="1:5">
      <c r="A4567">
        <v>20178</v>
      </c>
      <c r="B4567" t="s">
        <v>11331</v>
      </c>
      <c r="C4567" t="s">
        <v>6760</v>
      </c>
      <c r="D4567" t="s">
        <v>6761</v>
      </c>
      <c r="E4567" s="195">
        <v>26.33</v>
      </c>
    </row>
    <row r="4568" spans="1:5">
      <c r="A4568">
        <v>20180</v>
      </c>
      <c r="B4568" t="s">
        <v>11332</v>
      </c>
      <c r="C4568" t="s">
        <v>6760</v>
      </c>
      <c r="D4568" t="s">
        <v>6761</v>
      </c>
      <c r="E4568" s="195">
        <v>48.39</v>
      </c>
    </row>
    <row r="4569" spans="1:5">
      <c r="A4569">
        <v>20181</v>
      </c>
      <c r="B4569" t="s">
        <v>11333</v>
      </c>
      <c r="C4569" t="s">
        <v>6760</v>
      </c>
      <c r="D4569" t="s">
        <v>6761</v>
      </c>
      <c r="E4569" s="195">
        <v>71.790000000000006</v>
      </c>
    </row>
    <row r="4570" spans="1:5">
      <c r="A4570">
        <v>20177</v>
      </c>
      <c r="B4570" t="s">
        <v>11334</v>
      </c>
      <c r="C4570" t="s">
        <v>6760</v>
      </c>
      <c r="D4570" t="s">
        <v>6761</v>
      </c>
      <c r="E4570" s="195">
        <v>17.260000000000002</v>
      </c>
    </row>
    <row r="4571" spans="1:5">
      <c r="A4571">
        <v>7082</v>
      </c>
      <c r="B4571" t="s">
        <v>11335</v>
      </c>
      <c r="C4571" t="s">
        <v>6760</v>
      </c>
      <c r="D4571" t="s">
        <v>6768</v>
      </c>
      <c r="E4571" s="195">
        <v>33.65</v>
      </c>
    </row>
    <row r="4572" spans="1:5">
      <c r="A4572">
        <v>42707</v>
      </c>
      <c r="B4572" t="s">
        <v>11336</v>
      </c>
      <c r="C4572" t="s">
        <v>6760</v>
      </c>
      <c r="D4572" t="s">
        <v>6768</v>
      </c>
      <c r="E4572" s="195">
        <v>91.39</v>
      </c>
    </row>
    <row r="4573" spans="1:5">
      <c r="A4573">
        <v>7069</v>
      </c>
      <c r="B4573" t="s">
        <v>11337</v>
      </c>
      <c r="C4573" t="s">
        <v>6760</v>
      </c>
      <c r="D4573" t="s">
        <v>6768</v>
      </c>
      <c r="E4573" s="195">
        <v>74.69</v>
      </c>
    </row>
    <row r="4574" spans="1:5">
      <c r="A4574">
        <v>42708</v>
      </c>
      <c r="B4574" t="s">
        <v>11338</v>
      </c>
      <c r="C4574" t="s">
        <v>6760</v>
      </c>
      <c r="D4574" t="s">
        <v>6768</v>
      </c>
      <c r="E4574" s="195">
        <v>239.88</v>
      </c>
    </row>
    <row r="4575" spans="1:5">
      <c r="A4575">
        <v>7070</v>
      </c>
      <c r="B4575" t="s">
        <v>11339</v>
      </c>
      <c r="C4575" t="s">
        <v>6760</v>
      </c>
      <c r="D4575" t="s">
        <v>6768</v>
      </c>
      <c r="E4575" s="195">
        <v>106.95</v>
      </c>
    </row>
    <row r="4576" spans="1:5">
      <c r="A4576">
        <v>42709</v>
      </c>
      <c r="B4576" t="s">
        <v>11340</v>
      </c>
      <c r="C4576" t="s">
        <v>6760</v>
      </c>
      <c r="D4576" t="s">
        <v>6768</v>
      </c>
      <c r="E4576" s="195">
        <v>358.75</v>
      </c>
    </row>
    <row r="4577" spans="1:5">
      <c r="A4577">
        <v>42710</v>
      </c>
      <c r="B4577" t="s">
        <v>11341</v>
      </c>
      <c r="C4577" t="s">
        <v>6760</v>
      </c>
      <c r="D4577" t="s">
        <v>6768</v>
      </c>
      <c r="E4577" s="196">
        <v>1031.24</v>
      </c>
    </row>
    <row r="4578" spans="1:5">
      <c r="A4578">
        <v>42716</v>
      </c>
      <c r="B4578" t="s">
        <v>11342</v>
      </c>
      <c r="C4578" t="s">
        <v>6760</v>
      </c>
      <c r="D4578" t="s">
        <v>6768</v>
      </c>
      <c r="E4578" s="196">
        <v>1283.55</v>
      </c>
    </row>
    <row r="4579" spans="1:5">
      <c r="A4579">
        <v>20172</v>
      </c>
      <c r="B4579" t="s">
        <v>11343</v>
      </c>
      <c r="C4579" t="s">
        <v>6760</v>
      </c>
      <c r="D4579" t="s">
        <v>6768</v>
      </c>
      <c r="E4579" s="195">
        <v>24.68</v>
      </c>
    </row>
    <row r="4580" spans="1:5">
      <c r="A4580">
        <v>40945</v>
      </c>
      <c r="B4580" t="s">
        <v>11344</v>
      </c>
      <c r="C4580" t="s">
        <v>6767</v>
      </c>
      <c r="D4580" t="s">
        <v>6761</v>
      </c>
      <c r="E4580" s="195">
        <v>15.81</v>
      </c>
    </row>
    <row r="4581" spans="1:5">
      <c r="A4581">
        <v>40946</v>
      </c>
      <c r="B4581" t="s">
        <v>11345</v>
      </c>
      <c r="C4581" t="s">
        <v>6970</v>
      </c>
      <c r="D4581" t="s">
        <v>6761</v>
      </c>
      <c r="E4581" s="196">
        <v>2201.92</v>
      </c>
    </row>
    <row r="4582" spans="1:5">
      <c r="A4582">
        <v>7153</v>
      </c>
      <c r="B4582" t="s">
        <v>11346</v>
      </c>
      <c r="C4582" t="s">
        <v>6767</v>
      </c>
      <c r="D4582" t="s">
        <v>6761</v>
      </c>
      <c r="E4582" s="195">
        <v>18.489999999999998</v>
      </c>
    </row>
    <row r="4583" spans="1:5">
      <c r="A4583">
        <v>41089</v>
      </c>
      <c r="B4583" t="s">
        <v>11347</v>
      </c>
      <c r="C4583" t="s">
        <v>6970</v>
      </c>
      <c r="D4583" t="s">
        <v>6761</v>
      </c>
      <c r="E4583" s="196">
        <v>3278.66</v>
      </c>
    </row>
    <row r="4584" spans="1:5">
      <c r="A4584">
        <v>40943</v>
      </c>
      <c r="B4584" t="s">
        <v>11348</v>
      </c>
      <c r="C4584" t="s">
        <v>6767</v>
      </c>
      <c r="D4584" t="s">
        <v>6761</v>
      </c>
      <c r="E4584" s="195">
        <v>19.47</v>
      </c>
    </row>
    <row r="4585" spans="1:5">
      <c r="A4585">
        <v>40944</v>
      </c>
      <c r="B4585" t="s">
        <v>11349</v>
      </c>
      <c r="C4585" t="s">
        <v>6970</v>
      </c>
      <c r="D4585" t="s">
        <v>6761</v>
      </c>
      <c r="E4585" s="196">
        <v>3452.86</v>
      </c>
    </row>
    <row r="4586" spans="1:5">
      <c r="A4586">
        <v>6175</v>
      </c>
      <c r="B4586" t="s">
        <v>11350</v>
      </c>
      <c r="C4586" t="s">
        <v>6767</v>
      </c>
      <c r="D4586" t="s">
        <v>6761</v>
      </c>
      <c r="E4586" s="195">
        <v>16.48</v>
      </c>
    </row>
    <row r="4587" spans="1:5">
      <c r="A4587">
        <v>41092</v>
      </c>
      <c r="B4587" t="s">
        <v>11351</v>
      </c>
      <c r="C4587" t="s">
        <v>6970</v>
      </c>
      <c r="D4587" t="s">
        <v>6761</v>
      </c>
      <c r="E4587" s="196">
        <v>2920.35</v>
      </c>
    </row>
    <row r="4588" spans="1:5">
      <c r="A4588">
        <v>37712</v>
      </c>
      <c r="B4588" t="s">
        <v>11352</v>
      </c>
      <c r="C4588" t="s">
        <v>6764</v>
      </c>
      <c r="D4588" t="s">
        <v>6768</v>
      </c>
      <c r="E4588" s="195">
        <v>61.49</v>
      </c>
    </row>
    <row r="4589" spans="1:5">
      <c r="A4589">
        <v>34547</v>
      </c>
      <c r="B4589" t="s">
        <v>11353</v>
      </c>
      <c r="C4589" t="s">
        <v>6785</v>
      </c>
      <c r="D4589" t="s">
        <v>6761</v>
      </c>
      <c r="E4589" s="195">
        <v>2.65</v>
      </c>
    </row>
    <row r="4590" spans="1:5">
      <c r="A4590">
        <v>34548</v>
      </c>
      <c r="B4590" t="s">
        <v>11354</v>
      </c>
      <c r="C4590" t="s">
        <v>6785</v>
      </c>
      <c r="D4590" t="s">
        <v>6761</v>
      </c>
      <c r="E4590" s="195">
        <v>4.34</v>
      </c>
    </row>
    <row r="4591" spans="1:5">
      <c r="A4591">
        <v>34558</v>
      </c>
      <c r="B4591" t="s">
        <v>11355</v>
      </c>
      <c r="C4591" t="s">
        <v>6785</v>
      </c>
      <c r="D4591" t="s">
        <v>6761</v>
      </c>
      <c r="E4591" s="195">
        <v>2.15</v>
      </c>
    </row>
    <row r="4592" spans="1:5">
      <c r="A4592">
        <v>34550</v>
      </c>
      <c r="B4592" t="s">
        <v>11356</v>
      </c>
      <c r="C4592" t="s">
        <v>6785</v>
      </c>
      <c r="D4592" t="s">
        <v>6761</v>
      </c>
      <c r="E4592" s="195">
        <v>1.1399999999999999</v>
      </c>
    </row>
    <row r="4593" spans="1:5">
      <c r="A4593">
        <v>34557</v>
      </c>
      <c r="B4593" t="s">
        <v>11357</v>
      </c>
      <c r="C4593" t="s">
        <v>6785</v>
      </c>
      <c r="D4593" t="s">
        <v>6761</v>
      </c>
      <c r="E4593" s="195">
        <v>1.67</v>
      </c>
    </row>
    <row r="4594" spans="1:5">
      <c r="A4594">
        <v>37411</v>
      </c>
      <c r="B4594" t="s">
        <v>11358</v>
      </c>
      <c r="C4594" t="s">
        <v>6764</v>
      </c>
      <c r="D4594" t="s">
        <v>6761</v>
      </c>
      <c r="E4594" s="195">
        <v>12.26</v>
      </c>
    </row>
    <row r="4595" spans="1:5">
      <c r="A4595">
        <v>39508</v>
      </c>
      <c r="B4595" t="s">
        <v>11359</v>
      </c>
      <c r="C4595" t="s">
        <v>6764</v>
      </c>
      <c r="D4595" t="s">
        <v>6761</v>
      </c>
      <c r="E4595" s="195">
        <v>6.89</v>
      </c>
    </row>
    <row r="4596" spans="1:5">
      <c r="A4596">
        <v>39507</v>
      </c>
      <c r="B4596" t="s">
        <v>11360</v>
      </c>
      <c r="C4596" t="s">
        <v>6764</v>
      </c>
      <c r="D4596" t="s">
        <v>6761</v>
      </c>
      <c r="E4596" s="195">
        <v>10.28</v>
      </c>
    </row>
    <row r="4597" spans="1:5">
      <c r="A4597">
        <v>7155</v>
      </c>
      <c r="B4597" t="s">
        <v>11361</v>
      </c>
      <c r="C4597" t="s">
        <v>6764</v>
      </c>
      <c r="D4597" t="s">
        <v>6761</v>
      </c>
      <c r="E4597" s="195">
        <v>13.19</v>
      </c>
    </row>
    <row r="4598" spans="1:5">
      <c r="A4598">
        <v>42406</v>
      </c>
      <c r="B4598" t="s">
        <v>11362</v>
      </c>
      <c r="C4598" t="s">
        <v>6764</v>
      </c>
      <c r="D4598" t="s">
        <v>6761</v>
      </c>
      <c r="E4598" s="195">
        <v>15.13</v>
      </c>
    </row>
    <row r="4599" spans="1:5">
      <c r="A4599">
        <v>7156</v>
      </c>
      <c r="B4599" t="s">
        <v>11363</v>
      </c>
      <c r="C4599" t="s">
        <v>6764</v>
      </c>
      <c r="D4599" t="s">
        <v>6765</v>
      </c>
      <c r="E4599" s="195">
        <v>18.93</v>
      </c>
    </row>
    <row r="4600" spans="1:5">
      <c r="A4600">
        <v>43127</v>
      </c>
      <c r="B4600" t="s">
        <v>11364</v>
      </c>
      <c r="C4600" t="s">
        <v>6764</v>
      </c>
      <c r="D4600" t="s">
        <v>6761</v>
      </c>
      <c r="E4600" s="195">
        <v>27.09</v>
      </c>
    </row>
    <row r="4601" spans="1:5">
      <c r="A4601">
        <v>10917</v>
      </c>
      <c r="B4601" t="s">
        <v>11365</v>
      </c>
      <c r="C4601" t="s">
        <v>6764</v>
      </c>
      <c r="D4601" t="s">
        <v>6761</v>
      </c>
      <c r="E4601" s="195">
        <v>5.71</v>
      </c>
    </row>
    <row r="4602" spans="1:5">
      <c r="A4602">
        <v>21141</v>
      </c>
      <c r="B4602" t="s">
        <v>11366</v>
      </c>
      <c r="C4602" t="s">
        <v>6764</v>
      </c>
      <c r="D4602" t="s">
        <v>6761</v>
      </c>
      <c r="E4602" s="195">
        <v>8.85</v>
      </c>
    </row>
    <row r="4603" spans="1:5">
      <c r="A4603">
        <v>39509</v>
      </c>
      <c r="B4603" t="s">
        <v>11367</v>
      </c>
      <c r="C4603" t="s">
        <v>6764</v>
      </c>
      <c r="D4603" t="s">
        <v>6761</v>
      </c>
      <c r="E4603" s="195">
        <v>8.51</v>
      </c>
    </row>
    <row r="4604" spans="1:5">
      <c r="A4604">
        <v>25988</v>
      </c>
      <c r="B4604" t="s">
        <v>11368</v>
      </c>
      <c r="C4604" t="s">
        <v>6764</v>
      </c>
      <c r="D4604" t="s">
        <v>6761</v>
      </c>
      <c r="E4604" s="195">
        <v>9.73</v>
      </c>
    </row>
    <row r="4605" spans="1:5">
      <c r="A4605">
        <v>7167</v>
      </c>
      <c r="B4605" t="s">
        <v>11369</v>
      </c>
      <c r="C4605" t="s">
        <v>6764</v>
      </c>
      <c r="D4605" t="s">
        <v>6761</v>
      </c>
      <c r="E4605" s="195">
        <v>17.010000000000002</v>
      </c>
    </row>
    <row r="4606" spans="1:5">
      <c r="A4606">
        <v>10928</v>
      </c>
      <c r="B4606" t="s">
        <v>11370</v>
      </c>
      <c r="C4606" t="s">
        <v>6764</v>
      </c>
      <c r="D4606" t="s">
        <v>6761</v>
      </c>
      <c r="E4606" s="195">
        <v>9.77</v>
      </c>
    </row>
    <row r="4607" spans="1:5">
      <c r="A4607">
        <v>10933</v>
      </c>
      <c r="B4607" t="s">
        <v>11371</v>
      </c>
      <c r="C4607" t="s">
        <v>6764</v>
      </c>
      <c r="D4607" t="s">
        <v>6761</v>
      </c>
      <c r="E4607" s="195">
        <v>14.74</v>
      </c>
    </row>
    <row r="4608" spans="1:5">
      <c r="A4608">
        <v>7158</v>
      </c>
      <c r="B4608" t="s">
        <v>11372</v>
      </c>
      <c r="C4608" t="s">
        <v>6764</v>
      </c>
      <c r="D4608" t="s">
        <v>6765</v>
      </c>
      <c r="E4608" s="195">
        <v>25</v>
      </c>
    </row>
    <row r="4609" spans="1:5">
      <c r="A4609">
        <v>10927</v>
      </c>
      <c r="B4609" t="s">
        <v>11373</v>
      </c>
      <c r="C4609" t="s">
        <v>6764</v>
      </c>
      <c r="D4609" t="s">
        <v>6761</v>
      </c>
      <c r="E4609" s="195">
        <v>15.99</v>
      </c>
    </row>
    <row r="4610" spans="1:5">
      <c r="A4610">
        <v>7162</v>
      </c>
      <c r="B4610" t="s">
        <v>11374</v>
      </c>
      <c r="C4610" t="s">
        <v>6764</v>
      </c>
      <c r="D4610" t="s">
        <v>6761</v>
      </c>
      <c r="E4610" s="195">
        <v>39.119999999999997</v>
      </c>
    </row>
    <row r="4611" spans="1:5">
      <c r="A4611">
        <v>10932</v>
      </c>
      <c r="B4611" t="s">
        <v>11375</v>
      </c>
      <c r="C4611" t="s">
        <v>6764</v>
      </c>
      <c r="D4611" t="s">
        <v>6761</v>
      </c>
      <c r="E4611" s="195">
        <v>68.040000000000006</v>
      </c>
    </row>
    <row r="4612" spans="1:5">
      <c r="A4612">
        <v>10937</v>
      </c>
      <c r="B4612" t="s">
        <v>11376</v>
      </c>
      <c r="C4612" t="s">
        <v>6764</v>
      </c>
      <c r="D4612" t="s">
        <v>6761</v>
      </c>
      <c r="E4612" s="195">
        <v>17.489999999999998</v>
      </c>
    </row>
    <row r="4613" spans="1:5">
      <c r="A4613">
        <v>10935</v>
      </c>
      <c r="B4613" t="s">
        <v>11377</v>
      </c>
      <c r="C4613" t="s">
        <v>6764</v>
      </c>
      <c r="D4613" t="s">
        <v>6761</v>
      </c>
      <c r="E4613" s="195">
        <v>30.33</v>
      </c>
    </row>
    <row r="4614" spans="1:5">
      <c r="A4614">
        <v>10931</v>
      </c>
      <c r="B4614" t="s">
        <v>11378</v>
      </c>
      <c r="C4614" t="s">
        <v>6764</v>
      </c>
      <c r="D4614" t="s">
        <v>6761</v>
      </c>
      <c r="E4614" s="195">
        <v>8.5299999999999994</v>
      </c>
    </row>
    <row r="4615" spans="1:5">
      <c r="A4615">
        <v>7164</v>
      </c>
      <c r="B4615" t="s">
        <v>11379</v>
      </c>
      <c r="C4615" t="s">
        <v>6764</v>
      </c>
      <c r="D4615" t="s">
        <v>6761</v>
      </c>
      <c r="E4615" s="195">
        <v>28.23</v>
      </c>
    </row>
    <row r="4616" spans="1:5">
      <c r="A4616">
        <v>36887</v>
      </c>
      <c r="B4616" t="s">
        <v>11380</v>
      </c>
      <c r="C4616" t="s">
        <v>6764</v>
      </c>
      <c r="D4616" t="s">
        <v>6768</v>
      </c>
      <c r="E4616" s="195">
        <v>16.39</v>
      </c>
    </row>
    <row r="4617" spans="1:5">
      <c r="A4617">
        <v>34630</v>
      </c>
      <c r="B4617" t="s">
        <v>11381</v>
      </c>
      <c r="C4617" t="s">
        <v>6760</v>
      </c>
      <c r="D4617" t="s">
        <v>6768</v>
      </c>
      <c r="E4617" s="195">
        <v>999.44</v>
      </c>
    </row>
    <row r="4618" spans="1:5">
      <c r="A4618">
        <v>7161</v>
      </c>
      <c r="B4618" t="s">
        <v>11382</v>
      </c>
      <c r="C4618" t="s">
        <v>6764</v>
      </c>
      <c r="D4618" t="s">
        <v>6761</v>
      </c>
      <c r="E4618" s="195">
        <v>3.51</v>
      </c>
    </row>
    <row r="4619" spans="1:5">
      <c r="A4619">
        <v>7170</v>
      </c>
      <c r="B4619" t="s">
        <v>11383</v>
      </c>
      <c r="C4619" t="s">
        <v>6764</v>
      </c>
      <c r="D4619" t="s">
        <v>6768</v>
      </c>
      <c r="E4619" s="195">
        <v>2.33</v>
      </c>
    </row>
    <row r="4620" spans="1:5">
      <c r="A4620">
        <v>37524</v>
      </c>
      <c r="B4620" t="s">
        <v>11384</v>
      </c>
      <c r="C4620" t="s">
        <v>6785</v>
      </c>
      <c r="D4620" t="s">
        <v>6768</v>
      </c>
      <c r="E4620" s="195">
        <v>2.23</v>
      </c>
    </row>
    <row r="4621" spans="1:5">
      <c r="A4621">
        <v>37525</v>
      </c>
      <c r="B4621" t="s">
        <v>11385</v>
      </c>
      <c r="C4621" t="s">
        <v>6785</v>
      </c>
      <c r="D4621" t="s">
        <v>6768</v>
      </c>
      <c r="E4621" s="195">
        <v>2.66</v>
      </c>
    </row>
    <row r="4622" spans="1:5">
      <c r="A4622">
        <v>36789</v>
      </c>
      <c r="B4622" t="s">
        <v>11386</v>
      </c>
      <c r="C4622" t="s">
        <v>6760</v>
      </c>
      <c r="D4622" t="s">
        <v>6761</v>
      </c>
      <c r="E4622" s="195">
        <v>2.4700000000000002</v>
      </c>
    </row>
    <row r="4623" spans="1:5">
      <c r="A4623">
        <v>7173</v>
      </c>
      <c r="B4623" t="s">
        <v>11387</v>
      </c>
      <c r="C4623" t="s">
        <v>7301</v>
      </c>
      <c r="D4623" t="s">
        <v>6765</v>
      </c>
      <c r="E4623" s="196">
        <v>1600</v>
      </c>
    </row>
    <row r="4624" spans="1:5">
      <c r="A4624">
        <v>7175</v>
      </c>
      <c r="B4624" t="s">
        <v>11388</v>
      </c>
      <c r="C4624" t="s">
        <v>6760</v>
      </c>
      <c r="D4624" t="s">
        <v>6761</v>
      </c>
      <c r="E4624" s="195">
        <v>1.81</v>
      </c>
    </row>
    <row r="4625" spans="1:5">
      <c r="A4625">
        <v>40865</v>
      </c>
      <c r="B4625" t="s">
        <v>11389</v>
      </c>
      <c r="C4625" t="s">
        <v>6760</v>
      </c>
      <c r="D4625" t="s">
        <v>6761</v>
      </c>
      <c r="E4625" s="195">
        <v>2.08</v>
      </c>
    </row>
    <row r="4626" spans="1:5">
      <c r="A4626">
        <v>7184</v>
      </c>
      <c r="B4626" t="s">
        <v>11390</v>
      </c>
      <c r="C4626" t="s">
        <v>6764</v>
      </c>
      <c r="D4626" t="s">
        <v>6765</v>
      </c>
      <c r="E4626" s="195">
        <v>32.79</v>
      </c>
    </row>
    <row r="4627" spans="1:5">
      <c r="A4627">
        <v>34458</v>
      </c>
      <c r="B4627" t="s">
        <v>11391</v>
      </c>
      <c r="C4627" t="s">
        <v>6760</v>
      </c>
      <c r="D4627" t="s">
        <v>6761</v>
      </c>
      <c r="E4627" s="195">
        <v>101.14</v>
      </c>
    </row>
    <row r="4628" spans="1:5">
      <c r="A4628">
        <v>34464</v>
      </c>
      <c r="B4628" t="s">
        <v>11392</v>
      </c>
      <c r="C4628" t="s">
        <v>6760</v>
      </c>
      <c r="D4628" t="s">
        <v>6761</v>
      </c>
      <c r="E4628" s="195">
        <v>135.69</v>
      </c>
    </row>
    <row r="4629" spans="1:5">
      <c r="A4629">
        <v>34468</v>
      </c>
      <c r="B4629" t="s">
        <v>11393</v>
      </c>
      <c r="C4629" t="s">
        <v>6760</v>
      </c>
      <c r="D4629" t="s">
        <v>6761</v>
      </c>
      <c r="E4629" s="195">
        <v>156.6</v>
      </c>
    </row>
    <row r="4630" spans="1:5">
      <c r="A4630">
        <v>34473</v>
      </c>
      <c r="B4630" t="s">
        <v>11394</v>
      </c>
      <c r="C4630" t="s">
        <v>6760</v>
      </c>
      <c r="D4630" t="s">
        <v>6761</v>
      </c>
      <c r="E4630" s="195">
        <v>128.07</v>
      </c>
    </row>
    <row r="4631" spans="1:5">
      <c r="A4631">
        <v>34480</v>
      </c>
      <c r="B4631" t="s">
        <v>11395</v>
      </c>
      <c r="C4631" t="s">
        <v>6760</v>
      </c>
      <c r="D4631" t="s">
        <v>6761</v>
      </c>
      <c r="E4631" s="195">
        <v>174.65</v>
      </c>
    </row>
    <row r="4632" spans="1:5">
      <c r="A4632">
        <v>34486</v>
      </c>
      <c r="B4632" t="s">
        <v>11396</v>
      </c>
      <c r="C4632" t="s">
        <v>6760</v>
      </c>
      <c r="D4632" t="s">
        <v>6761</v>
      </c>
      <c r="E4632" s="195">
        <v>195.61</v>
      </c>
    </row>
    <row r="4633" spans="1:5">
      <c r="A4633">
        <v>7202</v>
      </c>
      <c r="B4633" t="s">
        <v>11397</v>
      </c>
      <c r="C4633" t="s">
        <v>6764</v>
      </c>
      <c r="D4633" t="s">
        <v>6761</v>
      </c>
      <c r="E4633" s="195">
        <v>40.08</v>
      </c>
    </row>
    <row r="4634" spans="1:5">
      <c r="A4634">
        <v>7190</v>
      </c>
      <c r="B4634" t="s">
        <v>11398</v>
      </c>
      <c r="C4634" t="s">
        <v>6760</v>
      </c>
      <c r="D4634" t="s">
        <v>6761</v>
      </c>
      <c r="E4634" s="195">
        <v>6.87</v>
      </c>
    </row>
    <row r="4635" spans="1:5">
      <c r="A4635">
        <v>34417</v>
      </c>
      <c r="B4635" t="s">
        <v>11399</v>
      </c>
      <c r="C4635" t="s">
        <v>6760</v>
      </c>
      <c r="D4635" t="s">
        <v>6761</v>
      </c>
      <c r="E4635" s="195">
        <v>11.95</v>
      </c>
    </row>
    <row r="4636" spans="1:5">
      <c r="A4636">
        <v>7191</v>
      </c>
      <c r="B4636" t="s">
        <v>11400</v>
      </c>
      <c r="C4636" t="s">
        <v>6760</v>
      </c>
      <c r="D4636" t="s">
        <v>6761</v>
      </c>
      <c r="E4636" s="195">
        <v>13.85</v>
      </c>
    </row>
    <row r="4637" spans="1:5">
      <c r="A4637">
        <v>7213</v>
      </c>
      <c r="B4637" t="s">
        <v>11400</v>
      </c>
      <c r="C4637" t="s">
        <v>6764</v>
      </c>
      <c r="D4637" t="s">
        <v>6761</v>
      </c>
      <c r="E4637" s="195">
        <v>11.35</v>
      </c>
    </row>
    <row r="4638" spans="1:5">
      <c r="A4638">
        <v>7195</v>
      </c>
      <c r="B4638" t="s">
        <v>11401</v>
      </c>
      <c r="C4638" t="s">
        <v>6760</v>
      </c>
      <c r="D4638" t="s">
        <v>6761</v>
      </c>
      <c r="E4638" s="195">
        <v>33</v>
      </c>
    </row>
    <row r="4639" spans="1:5">
      <c r="A4639">
        <v>7186</v>
      </c>
      <c r="B4639" t="s">
        <v>11402</v>
      </c>
      <c r="C4639" t="s">
        <v>6760</v>
      </c>
      <c r="D4639" t="s">
        <v>6765</v>
      </c>
      <c r="E4639" s="195">
        <v>39.49</v>
      </c>
    </row>
    <row r="4640" spans="1:5">
      <c r="A4640">
        <v>7194</v>
      </c>
      <c r="B4640" t="s">
        <v>11403</v>
      </c>
      <c r="C4640" t="s">
        <v>6764</v>
      </c>
      <c r="D4640" t="s">
        <v>6761</v>
      </c>
      <c r="E4640" s="195">
        <v>19.579999999999998</v>
      </c>
    </row>
    <row r="4641" spans="1:5">
      <c r="A4641">
        <v>7207</v>
      </c>
      <c r="B4641" t="s">
        <v>11403</v>
      </c>
      <c r="C4641" t="s">
        <v>6760</v>
      </c>
      <c r="D4641" t="s">
        <v>6761</v>
      </c>
      <c r="E4641" s="195">
        <v>52.56</v>
      </c>
    </row>
    <row r="4642" spans="1:5">
      <c r="A4642">
        <v>7197</v>
      </c>
      <c r="B4642" t="s">
        <v>11404</v>
      </c>
      <c r="C4642" t="s">
        <v>6760</v>
      </c>
      <c r="D4642" t="s">
        <v>6761</v>
      </c>
      <c r="E4642" s="195">
        <v>78.959999999999994</v>
      </c>
    </row>
    <row r="4643" spans="1:5">
      <c r="A4643">
        <v>7192</v>
      </c>
      <c r="B4643" t="s">
        <v>11405</v>
      </c>
      <c r="C4643" t="s">
        <v>6760</v>
      </c>
      <c r="D4643" t="s">
        <v>6761</v>
      </c>
      <c r="E4643" s="195">
        <v>43.43</v>
      </c>
    </row>
    <row r="4644" spans="1:5">
      <c r="A4644">
        <v>7193</v>
      </c>
      <c r="B4644" t="s">
        <v>11406</v>
      </c>
      <c r="C4644" t="s">
        <v>6760</v>
      </c>
      <c r="D4644" t="s">
        <v>6761</v>
      </c>
      <c r="E4644" s="195">
        <v>51.84</v>
      </c>
    </row>
    <row r="4645" spans="1:5">
      <c r="A4645">
        <v>7189</v>
      </c>
      <c r="B4645" t="s">
        <v>11407</v>
      </c>
      <c r="C4645" t="s">
        <v>6760</v>
      </c>
      <c r="D4645" t="s">
        <v>6761</v>
      </c>
      <c r="E4645" s="195">
        <v>72.81</v>
      </c>
    </row>
    <row r="4646" spans="1:5">
      <c r="A4646">
        <v>7198</v>
      </c>
      <c r="B4646" t="s">
        <v>11408</v>
      </c>
      <c r="C4646" t="s">
        <v>6764</v>
      </c>
      <c r="D4646" t="s">
        <v>6761</v>
      </c>
      <c r="E4646" s="195">
        <v>27.11</v>
      </c>
    </row>
    <row r="4647" spans="1:5">
      <c r="A4647">
        <v>34402</v>
      </c>
      <c r="B4647" t="s">
        <v>11408</v>
      </c>
      <c r="C4647" t="s">
        <v>6760</v>
      </c>
      <c r="D4647" t="s">
        <v>6761</v>
      </c>
      <c r="E4647" s="195">
        <v>109.14</v>
      </c>
    </row>
    <row r="4648" spans="1:5">
      <c r="A4648">
        <v>7245</v>
      </c>
      <c r="B4648" t="s">
        <v>11409</v>
      </c>
      <c r="C4648" t="s">
        <v>6760</v>
      </c>
      <c r="D4648" t="s">
        <v>6761</v>
      </c>
      <c r="E4648" s="195">
        <v>34.54</v>
      </c>
    </row>
    <row r="4649" spans="1:5">
      <c r="A4649">
        <v>34425</v>
      </c>
      <c r="B4649" t="s">
        <v>11410</v>
      </c>
      <c r="C4649" t="s">
        <v>6760</v>
      </c>
      <c r="D4649" t="s">
        <v>6761</v>
      </c>
      <c r="E4649" s="195">
        <v>67.489999999999995</v>
      </c>
    </row>
    <row r="4650" spans="1:5">
      <c r="A4650">
        <v>7223</v>
      </c>
      <c r="B4650" t="s">
        <v>11411</v>
      </c>
      <c r="C4650" t="s">
        <v>6760</v>
      </c>
      <c r="D4650" t="s">
        <v>6761</v>
      </c>
      <c r="E4650" s="195">
        <v>78.66</v>
      </c>
    </row>
    <row r="4651" spans="1:5">
      <c r="A4651">
        <v>7234</v>
      </c>
      <c r="B4651" t="s">
        <v>11412</v>
      </c>
      <c r="C4651" t="s">
        <v>6760</v>
      </c>
      <c r="D4651" t="s">
        <v>6761</v>
      </c>
      <c r="E4651" s="195">
        <v>113.45</v>
      </c>
    </row>
    <row r="4652" spans="1:5">
      <c r="A4652">
        <v>7224</v>
      </c>
      <c r="B4652" t="s">
        <v>11413</v>
      </c>
      <c r="C4652" t="s">
        <v>6760</v>
      </c>
      <c r="D4652" t="s">
        <v>6761</v>
      </c>
      <c r="E4652" s="195">
        <v>125.31</v>
      </c>
    </row>
    <row r="4653" spans="1:5">
      <c r="A4653">
        <v>7221</v>
      </c>
      <c r="B4653" t="s">
        <v>11414</v>
      </c>
      <c r="C4653" t="s">
        <v>6764</v>
      </c>
      <c r="D4653" t="s">
        <v>6761</v>
      </c>
      <c r="E4653" s="195">
        <v>60.93</v>
      </c>
    </row>
    <row r="4654" spans="1:5">
      <c r="A4654">
        <v>7210</v>
      </c>
      <c r="B4654" t="s">
        <v>11414</v>
      </c>
      <c r="C4654" t="s">
        <v>6760</v>
      </c>
      <c r="D4654" t="s">
        <v>6761</v>
      </c>
      <c r="E4654" s="195">
        <v>142.58000000000001</v>
      </c>
    </row>
    <row r="4655" spans="1:5">
      <c r="A4655">
        <v>7225</v>
      </c>
      <c r="B4655" t="s">
        <v>11415</v>
      </c>
      <c r="C4655" t="s">
        <v>6760</v>
      </c>
      <c r="D4655" t="s">
        <v>6761</v>
      </c>
      <c r="E4655" s="195">
        <v>158.43</v>
      </c>
    </row>
    <row r="4656" spans="1:5">
      <c r="A4656">
        <v>7226</v>
      </c>
      <c r="B4656" t="s">
        <v>11416</v>
      </c>
      <c r="C4656" t="s">
        <v>6760</v>
      </c>
      <c r="D4656" t="s">
        <v>6761</v>
      </c>
      <c r="E4656" s="195">
        <v>174.35</v>
      </c>
    </row>
    <row r="4657" spans="1:5">
      <c r="A4657">
        <v>7236</v>
      </c>
      <c r="B4657" t="s">
        <v>11417</v>
      </c>
      <c r="C4657" t="s">
        <v>6760</v>
      </c>
      <c r="D4657" t="s">
        <v>6761</v>
      </c>
      <c r="E4657" s="195">
        <v>190.15</v>
      </c>
    </row>
    <row r="4658" spans="1:5">
      <c r="A4658">
        <v>7227</v>
      </c>
      <c r="B4658" t="s">
        <v>11418</v>
      </c>
      <c r="C4658" t="s">
        <v>6760</v>
      </c>
      <c r="D4658" t="s">
        <v>6761</v>
      </c>
      <c r="E4658" s="195">
        <v>206</v>
      </c>
    </row>
    <row r="4659" spans="1:5">
      <c r="A4659">
        <v>7212</v>
      </c>
      <c r="B4659" t="s">
        <v>11419</v>
      </c>
      <c r="C4659" t="s">
        <v>6760</v>
      </c>
      <c r="D4659" t="s">
        <v>6761</v>
      </c>
      <c r="E4659" s="195">
        <v>228.09</v>
      </c>
    </row>
    <row r="4660" spans="1:5">
      <c r="A4660">
        <v>7229</v>
      </c>
      <c r="B4660" t="s">
        <v>11420</v>
      </c>
      <c r="C4660" t="s">
        <v>6760</v>
      </c>
      <c r="D4660" t="s">
        <v>6761</v>
      </c>
      <c r="E4660" s="195">
        <v>150.84</v>
      </c>
    </row>
    <row r="4661" spans="1:5">
      <c r="A4661">
        <v>7230</v>
      </c>
      <c r="B4661" t="s">
        <v>11421</v>
      </c>
      <c r="C4661" t="s">
        <v>6760</v>
      </c>
      <c r="D4661" t="s">
        <v>6761</v>
      </c>
      <c r="E4661" s="195">
        <v>240.37</v>
      </c>
    </row>
    <row r="4662" spans="1:5">
      <c r="A4662">
        <v>7231</v>
      </c>
      <c r="B4662" t="s">
        <v>11422</v>
      </c>
      <c r="C4662" t="s">
        <v>6760</v>
      </c>
      <c r="D4662" t="s">
        <v>6761</v>
      </c>
      <c r="E4662" s="195">
        <v>315.68</v>
      </c>
    </row>
    <row r="4663" spans="1:5">
      <c r="A4663">
        <v>7220</v>
      </c>
      <c r="B4663" t="s">
        <v>11423</v>
      </c>
      <c r="C4663" t="s">
        <v>6760</v>
      </c>
      <c r="D4663" t="s">
        <v>6761</v>
      </c>
      <c r="E4663" s="195">
        <v>388.1</v>
      </c>
    </row>
    <row r="4664" spans="1:5">
      <c r="A4664">
        <v>34447</v>
      </c>
      <c r="B4664" t="s">
        <v>11424</v>
      </c>
      <c r="C4664" t="s">
        <v>6760</v>
      </c>
      <c r="D4664" t="s">
        <v>6761</v>
      </c>
      <c r="E4664" s="195">
        <v>431.96</v>
      </c>
    </row>
    <row r="4665" spans="1:5">
      <c r="A4665">
        <v>7233</v>
      </c>
      <c r="B4665" t="s">
        <v>11425</v>
      </c>
      <c r="C4665" t="s">
        <v>6760</v>
      </c>
      <c r="D4665" t="s">
        <v>6761</v>
      </c>
      <c r="E4665" s="195">
        <v>483.6</v>
      </c>
    </row>
    <row r="4666" spans="1:5">
      <c r="A4666">
        <v>42172</v>
      </c>
      <c r="B4666" t="s">
        <v>11426</v>
      </c>
      <c r="C4666" t="s">
        <v>6764</v>
      </c>
      <c r="D4666" t="s">
        <v>6768</v>
      </c>
      <c r="E4666" s="195">
        <v>138.44</v>
      </c>
    </row>
    <row r="4667" spans="1:5">
      <c r="A4667">
        <v>25007</v>
      </c>
      <c r="B4667" t="s">
        <v>11427</v>
      </c>
      <c r="C4667" t="s">
        <v>6764</v>
      </c>
      <c r="D4667" t="s">
        <v>6765</v>
      </c>
      <c r="E4667" s="195">
        <v>27.5</v>
      </c>
    </row>
    <row r="4668" spans="1:5">
      <c r="A4668">
        <v>43071</v>
      </c>
      <c r="B4668" t="s">
        <v>11428</v>
      </c>
      <c r="C4668" t="s">
        <v>6764</v>
      </c>
      <c r="D4668" t="s">
        <v>6761</v>
      </c>
      <c r="E4668" s="195">
        <v>108.21</v>
      </c>
    </row>
    <row r="4669" spans="1:5">
      <c r="A4669">
        <v>39520</v>
      </c>
      <c r="B4669" t="s">
        <v>11429</v>
      </c>
      <c r="C4669" t="s">
        <v>6764</v>
      </c>
      <c r="D4669" t="s">
        <v>6761</v>
      </c>
      <c r="E4669" s="195">
        <v>88.28</v>
      </c>
    </row>
    <row r="4670" spans="1:5">
      <c r="A4670">
        <v>39521</v>
      </c>
      <c r="B4670" t="s">
        <v>11430</v>
      </c>
      <c r="C4670" t="s">
        <v>6764</v>
      </c>
      <c r="D4670" t="s">
        <v>6761</v>
      </c>
      <c r="E4670" s="195">
        <v>91.17</v>
      </c>
    </row>
    <row r="4671" spans="1:5">
      <c r="A4671">
        <v>39522</v>
      </c>
      <c r="B4671" t="s">
        <v>11431</v>
      </c>
      <c r="C4671" t="s">
        <v>6764</v>
      </c>
      <c r="D4671" t="s">
        <v>6761</v>
      </c>
      <c r="E4671" s="195">
        <v>94.14</v>
      </c>
    </row>
    <row r="4672" spans="1:5">
      <c r="A4672">
        <v>7243</v>
      </c>
      <c r="B4672" t="s">
        <v>11432</v>
      </c>
      <c r="C4672" t="s">
        <v>6764</v>
      </c>
      <c r="D4672" t="s">
        <v>6761</v>
      </c>
      <c r="E4672" s="195">
        <v>28.73</v>
      </c>
    </row>
    <row r="4673" spans="1:5">
      <c r="A4673">
        <v>11067</v>
      </c>
      <c r="B4673" t="s">
        <v>11433</v>
      </c>
      <c r="C4673" t="s">
        <v>6760</v>
      </c>
      <c r="D4673" t="s">
        <v>6768</v>
      </c>
      <c r="E4673" s="195">
        <v>664.44</v>
      </c>
    </row>
    <row r="4674" spans="1:5">
      <c r="A4674">
        <v>11068</v>
      </c>
      <c r="B4674" t="s">
        <v>11434</v>
      </c>
      <c r="C4674" t="s">
        <v>6760</v>
      </c>
      <c r="D4674" t="s">
        <v>6768</v>
      </c>
      <c r="E4674" s="195">
        <v>839.41</v>
      </c>
    </row>
    <row r="4675" spans="1:5">
      <c r="A4675">
        <v>7246</v>
      </c>
      <c r="B4675" t="s">
        <v>11435</v>
      </c>
      <c r="C4675" t="s">
        <v>6760</v>
      </c>
      <c r="D4675" t="s">
        <v>6761</v>
      </c>
      <c r="E4675" s="195">
        <v>32.130000000000003</v>
      </c>
    </row>
    <row r="4676" spans="1:5">
      <c r="A4676">
        <v>12869</v>
      </c>
      <c r="B4676" t="s">
        <v>11436</v>
      </c>
      <c r="C4676" t="s">
        <v>6767</v>
      </c>
      <c r="D4676" t="s">
        <v>6761</v>
      </c>
      <c r="E4676" s="195">
        <v>14.02</v>
      </c>
    </row>
    <row r="4677" spans="1:5">
      <c r="A4677">
        <v>41097</v>
      </c>
      <c r="B4677" t="s">
        <v>11437</v>
      </c>
      <c r="C4677" t="s">
        <v>6970</v>
      </c>
      <c r="D4677" t="s">
        <v>6761</v>
      </c>
      <c r="E4677" s="196">
        <v>2486.61</v>
      </c>
    </row>
    <row r="4678" spans="1:5">
      <c r="A4678">
        <v>1574</v>
      </c>
      <c r="B4678" t="s">
        <v>11438</v>
      </c>
      <c r="C4678" t="s">
        <v>6760</v>
      </c>
      <c r="D4678" t="s">
        <v>6761</v>
      </c>
      <c r="E4678" s="195">
        <v>1.07</v>
      </c>
    </row>
    <row r="4679" spans="1:5">
      <c r="A4679">
        <v>1581</v>
      </c>
      <c r="B4679" t="s">
        <v>11439</v>
      </c>
      <c r="C4679" t="s">
        <v>6760</v>
      </c>
      <c r="D4679" t="s">
        <v>6761</v>
      </c>
      <c r="E4679" s="195">
        <v>7.43</v>
      </c>
    </row>
    <row r="4680" spans="1:5">
      <c r="A4680">
        <v>1575</v>
      </c>
      <c r="B4680" t="s">
        <v>11440</v>
      </c>
      <c r="C4680" t="s">
        <v>6760</v>
      </c>
      <c r="D4680" t="s">
        <v>6761</v>
      </c>
      <c r="E4680" s="195">
        <v>1.27</v>
      </c>
    </row>
    <row r="4681" spans="1:5">
      <c r="A4681">
        <v>1570</v>
      </c>
      <c r="B4681" t="s">
        <v>11441</v>
      </c>
      <c r="C4681" t="s">
        <v>6760</v>
      </c>
      <c r="D4681" t="s">
        <v>6761</v>
      </c>
      <c r="E4681" s="195">
        <v>0.64</v>
      </c>
    </row>
    <row r="4682" spans="1:5">
      <c r="A4682">
        <v>1576</v>
      </c>
      <c r="B4682" t="s">
        <v>11442</v>
      </c>
      <c r="C4682" t="s">
        <v>6760</v>
      </c>
      <c r="D4682" t="s">
        <v>6761</v>
      </c>
      <c r="E4682" s="195">
        <v>1.76</v>
      </c>
    </row>
    <row r="4683" spans="1:5">
      <c r="A4683">
        <v>1577</v>
      </c>
      <c r="B4683" t="s">
        <v>11443</v>
      </c>
      <c r="C4683" t="s">
        <v>6760</v>
      </c>
      <c r="D4683" t="s">
        <v>6761</v>
      </c>
      <c r="E4683" s="195">
        <v>1.98</v>
      </c>
    </row>
    <row r="4684" spans="1:5">
      <c r="A4684">
        <v>1571</v>
      </c>
      <c r="B4684" t="s">
        <v>11444</v>
      </c>
      <c r="C4684" t="s">
        <v>6760</v>
      </c>
      <c r="D4684" t="s">
        <v>6761</v>
      </c>
      <c r="E4684" s="195">
        <v>0.83</v>
      </c>
    </row>
    <row r="4685" spans="1:5">
      <c r="A4685">
        <v>1578</v>
      </c>
      <c r="B4685" t="s">
        <v>11445</v>
      </c>
      <c r="C4685" t="s">
        <v>6760</v>
      </c>
      <c r="D4685" t="s">
        <v>6761</v>
      </c>
      <c r="E4685" s="195">
        <v>3.44</v>
      </c>
    </row>
    <row r="4686" spans="1:5">
      <c r="A4686">
        <v>1573</v>
      </c>
      <c r="B4686" t="s">
        <v>11446</v>
      </c>
      <c r="C4686" t="s">
        <v>6760</v>
      </c>
      <c r="D4686" t="s">
        <v>6761</v>
      </c>
      <c r="E4686" s="195">
        <v>0.99</v>
      </c>
    </row>
    <row r="4687" spans="1:5">
      <c r="A4687">
        <v>1579</v>
      </c>
      <c r="B4687" t="s">
        <v>11447</v>
      </c>
      <c r="C4687" t="s">
        <v>6760</v>
      </c>
      <c r="D4687" t="s">
        <v>6761</v>
      </c>
      <c r="E4687" s="195">
        <v>4.29</v>
      </c>
    </row>
    <row r="4688" spans="1:5">
      <c r="A4688">
        <v>1580</v>
      </c>
      <c r="B4688" t="s">
        <v>11448</v>
      </c>
      <c r="C4688" t="s">
        <v>6760</v>
      </c>
      <c r="D4688" t="s">
        <v>6761</v>
      </c>
      <c r="E4688" s="195">
        <v>5.29</v>
      </c>
    </row>
    <row r="4689" spans="1:5">
      <c r="A4689">
        <v>7571</v>
      </c>
      <c r="B4689" t="s">
        <v>11449</v>
      </c>
      <c r="C4689" t="s">
        <v>6760</v>
      </c>
      <c r="D4689" t="s">
        <v>6761</v>
      </c>
      <c r="E4689" s="195">
        <v>10.46</v>
      </c>
    </row>
    <row r="4690" spans="1:5">
      <c r="A4690">
        <v>39321</v>
      </c>
      <c r="B4690" t="s">
        <v>11450</v>
      </c>
      <c r="C4690" t="s">
        <v>6760</v>
      </c>
      <c r="D4690" t="s">
        <v>6761</v>
      </c>
      <c r="E4690" s="195">
        <v>10</v>
      </c>
    </row>
    <row r="4691" spans="1:5">
      <c r="A4691">
        <v>39319</v>
      </c>
      <c r="B4691" t="s">
        <v>11451</v>
      </c>
      <c r="C4691" t="s">
        <v>6760</v>
      </c>
      <c r="D4691" t="s">
        <v>6761</v>
      </c>
      <c r="E4691" s="195">
        <v>3.9</v>
      </c>
    </row>
    <row r="4692" spans="1:5">
      <c r="A4692">
        <v>39320</v>
      </c>
      <c r="B4692" t="s">
        <v>11452</v>
      </c>
      <c r="C4692" t="s">
        <v>6760</v>
      </c>
      <c r="D4692" t="s">
        <v>6761</v>
      </c>
      <c r="E4692" s="195">
        <v>6.49</v>
      </c>
    </row>
    <row r="4693" spans="1:5">
      <c r="A4693">
        <v>1591</v>
      </c>
      <c r="B4693" t="s">
        <v>11453</v>
      </c>
      <c r="C4693" t="s">
        <v>6760</v>
      </c>
      <c r="D4693" t="s">
        <v>6761</v>
      </c>
      <c r="E4693" s="195">
        <v>16.39</v>
      </c>
    </row>
    <row r="4694" spans="1:5">
      <c r="A4694">
        <v>1547</v>
      </c>
      <c r="B4694" t="s">
        <v>11454</v>
      </c>
      <c r="C4694" t="s">
        <v>6760</v>
      </c>
      <c r="D4694" t="s">
        <v>6761</v>
      </c>
      <c r="E4694" s="195">
        <v>85.92</v>
      </c>
    </row>
    <row r="4695" spans="1:5">
      <c r="A4695">
        <v>38196</v>
      </c>
      <c r="B4695" t="s">
        <v>11455</v>
      </c>
      <c r="C4695" t="s">
        <v>6760</v>
      </c>
      <c r="D4695" t="s">
        <v>6761</v>
      </c>
      <c r="E4695" s="195">
        <v>16.73</v>
      </c>
    </row>
    <row r="4696" spans="1:5">
      <c r="A4696">
        <v>1543</v>
      </c>
      <c r="B4696" t="s">
        <v>11456</v>
      </c>
      <c r="C4696" t="s">
        <v>6760</v>
      </c>
      <c r="D4696" t="s">
        <v>6761</v>
      </c>
      <c r="E4696" s="195">
        <v>17.78</v>
      </c>
    </row>
    <row r="4697" spans="1:5">
      <c r="A4697">
        <v>1585</v>
      </c>
      <c r="B4697" t="s">
        <v>11457</v>
      </c>
      <c r="C4697" t="s">
        <v>6760</v>
      </c>
      <c r="D4697" t="s">
        <v>6761</v>
      </c>
      <c r="E4697" s="195">
        <v>3.44</v>
      </c>
    </row>
    <row r="4698" spans="1:5">
      <c r="A4698">
        <v>1593</v>
      </c>
      <c r="B4698" t="s">
        <v>11458</v>
      </c>
      <c r="C4698" t="s">
        <v>6760</v>
      </c>
      <c r="D4698" t="s">
        <v>6761</v>
      </c>
      <c r="E4698" s="195">
        <v>18.29</v>
      </c>
    </row>
    <row r="4699" spans="1:5">
      <c r="A4699">
        <v>11838</v>
      </c>
      <c r="B4699" t="s">
        <v>11459</v>
      </c>
      <c r="C4699" t="s">
        <v>6760</v>
      </c>
      <c r="D4699" t="s">
        <v>6761</v>
      </c>
      <c r="E4699" s="195">
        <v>24.13</v>
      </c>
    </row>
    <row r="4700" spans="1:5">
      <c r="A4700">
        <v>1594</v>
      </c>
      <c r="B4700" t="s">
        <v>11460</v>
      </c>
      <c r="C4700" t="s">
        <v>6760</v>
      </c>
      <c r="D4700" t="s">
        <v>6761</v>
      </c>
      <c r="E4700" s="195">
        <v>24.39</v>
      </c>
    </row>
    <row r="4701" spans="1:5">
      <c r="A4701">
        <v>1586</v>
      </c>
      <c r="B4701" t="s">
        <v>11461</v>
      </c>
      <c r="C4701" t="s">
        <v>6760</v>
      </c>
      <c r="D4701" t="s">
        <v>6761</v>
      </c>
      <c r="E4701" s="195">
        <v>4.3600000000000003</v>
      </c>
    </row>
    <row r="4702" spans="1:5">
      <c r="A4702">
        <v>11839</v>
      </c>
      <c r="B4702" t="s">
        <v>11462</v>
      </c>
      <c r="C4702" t="s">
        <v>6760</v>
      </c>
      <c r="D4702" t="s">
        <v>6761</v>
      </c>
      <c r="E4702" s="195">
        <v>35.11</v>
      </c>
    </row>
    <row r="4703" spans="1:5">
      <c r="A4703">
        <v>1587</v>
      </c>
      <c r="B4703" t="s">
        <v>11463</v>
      </c>
      <c r="C4703" t="s">
        <v>6760</v>
      </c>
      <c r="D4703" t="s">
        <v>6761</v>
      </c>
      <c r="E4703" s="195">
        <v>4.4400000000000004</v>
      </c>
    </row>
    <row r="4704" spans="1:5">
      <c r="A4704">
        <v>1545</v>
      </c>
      <c r="B4704" t="s">
        <v>11464</v>
      </c>
      <c r="C4704" t="s">
        <v>6760</v>
      </c>
      <c r="D4704" t="s">
        <v>6761</v>
      </c>
      <c r="E4704" s="195">
        <v>42.13</v>
      </c>
    </row>
    <row r="4705" spans="1:5">
      <c r="A4705">
        <v>1588</v>
      </c>
      <c r="B4705" t="s">
        <v>11465</v>
      </c>
      <c r="C4705" t="s">
        <v>6760</v>
      </c>
      <c r="D4705" t="s">
        <v>6761</v>
      </c>
      <c r="E4705" s="195">
        <v>6.09</v>
      </c>
    </row>
    <row r="4706" spans="1:5">
      <c r="A4706">
        <v>1535</v>
      </c>
      <c r="B4706" t="s">
        <v>11466</v>
      </c>
      <c r="C4706" t="s">
        <v>6760</v>
      </c>
      <c r="D4706" t="s">
        <v>6761</v>
      </c>
      <c r="E4706" s="195">
        <v>3.51</v>
      </c>
    </row>
    <row r="4707" spans="1:5">
      <c r="A4707">
        <v>1589</v>
      </c>
      <c r="B4707" t="s">
        <v>11467</v>
      </c>
      <c r="C4707" t="s">
        <v>6760</v>
      </c>
      <c r="D4707" t="s">
        <v>6761</v>
      </c>
      <c r="E4707" s="195">
        <v>6.28</v>
      </c>
    </row>
    <row r="4708" spans="1:5">
      <c r="A4708">
        <v>1546</v>
      </c>
      <c r="B4708" t="s">
        <v>11468</v>
      </c>
      <c r="C4708" t="s">
        <v>6760</v>
      </c>
      <c r="D4708" t="s">
        <v>6761</v>
      </c>
      <c r="E4708" s="195">
        <v>71.099999999999994</v>
      </c>
    </row>
    <row r="4709" spans="1:5">
      <c r="A4709">
        <v>1590</v>
      </c>
      <c r="B4709" t="s">
        <v>11469</v>
      </c>
      <c r="C4709" t="s">
        <v>6760</v>
      </c>
      <c r="D4709" t="s">
        <v>6761</v>
      </c>
      <c r="E4709" s="195">
        <v>11.06</v>
      </c>
    </row>
    <row r="4710" spans="1:5">
      <c r="A4710">
        <v>1542</v>
      </c>
      <c r="B4710" t="s">
        <v>11470</v>
      </c>
      <c r="C4710" t="s">
        <v>6760</v>
      </c>
      <c r="D4710" t="s">
        <v>6761</v>
      </c>
      <c r="E4710" s="195">
        <v>14.65</v>
      </c>
    </row>
    <row r="4711" spans="1:5">
      <c r="A4711">
        <v>38415</v>
      </c>
      <c r="B4711" t="s">
        <v>11471</v>
      </c>
      <c r="C4711" t="s">
        <v>6760</v>
      </c>
      <c r="D4711" t="s">
        <v>6761</v>
      </c>
      <c r="E4711" s="196">
        <v>1031.9000000000001</v>
      </c>
    </row>
    <row r="4712" spans="1:5">
      <c r="A4712">
        <v>38414</v>
      </c>
      <c r="B4712" t="s">
        <v>11472</v>
      </c>
      <c r="C4712" t="s">
        <v>6760</v>
      </c>
      <c r="D4712" t="s">
        <v>6761</v>
      </c>
      <c r="E4712" s="196">
        <v>1448.28</v>
      </c>
    </row>
    <row r="4713" spans="1:5">
      <c r="A4713">
        <v>38128</v>
      </c>
      <c r="B4713" t="s">
        <v>11473</v>
      </c>
      <c r="C4713" t="s">
        <v>6790</v>
      </c>
      <c r="D4713" t="s">
        <v>6765</v>
      </c>
      <c r="E4713" s="195">
        <v>0.51</v>
      </c>
    </row>
    <row r="4714" spans="1:5">
      <c r="A4714">
        <v>7253</v>
      </c>
      <c r="B4714" t="s">
        <v>11474</v>
      </c>
      <c r="C4714" t="s">
        <v>6966</v>
      </c>
      <c r="D4714" t="s">
        <v>6761</v>
      </c>
      <c r="E4714" s="195">
        <v>109.28</v>
      </c>
    </row>
    <row r="4715" spans="1:5">
      <c r="A4715">
        <v>4806</v>
      </c>
      <c r="B4715" t="s">
        <v>11475</v>
      </c>
      <c r="C4715" t="s">
        <v>6785</v>
      </c>
      <c r="D4715" t="s">
        <v>6761</v>
      </c>
      <c r="E4715" s="195">
        <v>11.93</v>
      </c>
    </row>
    <row r="4716" spans="1:5">
      <c r="A4716">
        <v>34401</v>
      </c>
      <c r="B4716" t="s">
        <v>11476</v>
      </c>
      <c r="C4716" t="s">
        <v>6760</v>
      </c>
      <c r="D4716" t="s">
        <v>6761</v>
      </c>
      <c r="E4716" s="195">
        <v>1.19</v>
      </c>
    </row>
    <row r="4717" spans="1:5">
      <c r="A4717">
        <v>7258</v>
      </c>
      <c r="B4717" t="s">
        <v>11477</v>
      </c>
      <c r="C4717" t="s">
        <v>6760</v>
      </c>
      <c r="D4717" t="s">
        <v>6761</v>
      </c>
      <c r="E4717" s="195">
        <v>0.37</v>
      </c>
    </row>
    <row r="4718" spans="1:5">
      <c r="A4718">
        <v>7260</v>
      </c>
      <c r="B4718" t="s">
        <v>11478</v>
      </c>
      <c r="C4718" t="s">
        <v>6760</v>
      </c>
      <c r="D4718" t="s">
        <v>6761</v>
      </c>
      <c r="E4718" s="195">
        <v>1.1599999999999999</v>
      </c>
    </row>
    <row r="4719" spans="1:5">
      <c r="A4719">
        <v>7256</v>
      </c>
      <c r="B4719" t="s">
        <v>11479</v>
      </c>
      <c r="C4719" t="s">
        <v>6760</v>
      </c>
      <c r="D4719" t="s">
        <v>6761</v>
      </c>
      <c r="E4719" s="195">
        <v>0.67</v>
      </c>
    </row>
    <row r="4720" spans="1:5">
      <c r="A4720">
        <v>34400</v>
      </c>
      <c r="B4720" t="s">
        <v>11480</v>
      </c>
      <c r="C4720" t="s">
        <v>6760</v>
      </c>
      <c r="D4720" t="s">
        <v>6761</v>
      </c>
      <c r="E4720" s="195">
        <v>2.91</v>
      </c>
    </row>
    <row r="4721" spans="1:5">
      <c r="A4721">
        <v>10617</v>
      </c>
      <c r="B4721" t="s">
        <v>11481</v>
      </c>
      <c r="C4721" t="s">
        <v>6760</v>
      </c>
      <c r="D4721" t="s">
        <v>6761</v>
      </c>
      <c r="E4721" s="195">
        <v>4.07</v>
      </c>
    </row>
    <row r="4722" spans="1:5">
      <c r="A4722">
        <v>7274</v>
      </c>
      <c r="B4722" t="s">
        <v>11482</v>
      </c>
      <c r="C4722" t="s">
        <v>6760</v>
      </c>
      <c r="D4722" t="s">
        <v>6768</v>
      </c>
      <c r="E4722" s="195">
        <v>29.7</v>
      </c>
    </row>
    <row r="4723" spans="1:5">
      <c r="A4723">
        <v>11663</v>
      </c>
      <c r="B4723" t="s">
        <v>11483</v>
      </c>
      <c r="C4723" t="s">
        <v>6760</v>
      </c>
      <c r="D4723" t="s">
        <v>6768</v>
      </c>
      <c r="E4723" s="195">
        <v>244.3</v>
      </c>
    </row>
    <row r="4724" spans="1:5">
      <c r="A4724">
        <v>154</v>
      </c>
      <c r="B4724" t="s">
        <v>11484</v>
      </c>
      <c r="C4724" t="s">
        <v>6839</v>
      </c>
      <c r="D4724" t="s">
        <v>6761</v>
      </c>
      <c r="E4724" s="195">
        <v>47.55</v>
      </c>
    </row>
    <row r="4725" spans="1:5">
      <c r="A4725">
        <v>38121</v>
      </c>
      <c r="B4725" t="s">
        <v>11485</v>
      </c>
      <c r="C4725" t="s">
        <v>6839</v>
      </c>
      <c r="D4725" t="s">
        <v>6761</v>
      </c>
      <c r="E4725" s="195">
        <v>7.28</v>
      </c>
    </row>
    <row r="4726" spans="1:5">
      <c r="A4726">
        <v>7343</v>
      </c>
      <c r="B4726" t="s">
        <v>11486</v>
      </c>
      <c r="C4726" t="s">
        <v>6839</v>
      </c>
      <c r="D4726" t="s">
        <v>6761</v>
      </c>
      <c r="E4726" s="195">
        <v>7.37</v>
      </c>
    </row>
    <row r="4727" spans="1:5">
      <c r="A4727">
        <v>7287</v>
      </c>
      <c r="B4727" t="s">
        <v>11487</v>
      </c>
      <c r="C4727" t="s">
        <v>9146</v>
      </c>
      <c r="D4727" t="s">
        <v>6761</v>
      </c>
      <c r="E4727" s="195">
        <v>68.87</v>
      </c>
    </row>
    <row r="4728" spans="1:5">
      <c r="A4728">
        <v>7350</v>
      </c>
      <c r="B4728" t="s">
        <v>11488</v>
      </c>
      <c r="C4728" t="s">
        <v>6839</v>
      </c>
      <c r="D4728" t="s">
        <v>6761</v>
      </c>
      <c r="E4728" s="195">
        <v>22.93</v>
      </c>
    </row>
    <row r="4729" spans="1:5">
      <c r="A4729">
        <v>7348</v>
      </c>
      <c r="B4729" t="s">
        <v>11489</v>
      </c>
      <c r="C4729" t="s">
        <v>6839</v>
      </c>
      <c r="D4729" t="s">
        <v>6761</v>
      </c>
      <c r="E4729" s="195">
        <v>12.86</v>
      </c>
    </row>
    <row r="4730" spans="1:5">
      <c r="A4730">
        <v>7347</v>
      </c>
      <c r="B4730" t="s">
        <v>11489</v>
      </c>
      <c r="C4730" t="s">
        <v>9146</v>
      </c>
      <c r="D4730" t="s">
        <v>6761</v>
      </c>
      <c r="E4730" s="195">
        <v>46.3</v>
      </c>
    </row>
    <row r="4731" spans="1:5">
      <c r="A4731">
        <v>7355</v>
      </c>
      <c r="B4731" t="s">
        <v>11490</v>
      </c>
      <c r="C4731" t="s">
        <v>9146</v>
      </c>
      <c r="D4731" t="s">
        <v>6761</v>
      </c>
      <c r="E4731" s="195">
        <v>69.39</v>
      </c>
    </row>
    <row r="4732" spans="1:5">
      <c r="A4732">
        <v>7356</v>
      </c>
      <c r="B4732" t="s">
        <v>11491</v>
      </c>
      <c r="C4732" t="s">
        <v>6839</v>
      </c>
      <c r="D4732" t="s">
        <v>6761</v>
      </c>
      <c r="E4732" s="195">
        <v>19.27</v>
      </c>
    </row>
    <row r="4733" spans="1:5">
      <c r="A4733">
        <v>7313</v>
      </c>
      <c r="B4733" t="s">
        <v>11492</v>
      </c>
      <c r="C4733" t="s">
        <v>6839</v>
      </c>
      <c r="D4733" t="s">
        <v>6761</v>
      </c>
      <c r="E4733" s="195">
        <v>15.45</v>
      </c>
    </row>
    <row r="4734" spans="1:5">
      <c r="A4734">
        <v>7319</v>
      </c>
      <c r="B4734" t="s">
        <v>11493</v>
      </c>
      <c r="C4734" t="s">
        <v>6839</v>
      </c>
      <c r="D4734" t="s">
        <v>6761</v>
      </c>
      <c r="E4734" s="195">
        <v>8.84</v>
      </c>
    </row>
    <row r="4735" spans="1:5">
      <c r="A4735">
        <v>38119</v>
      </c>
      <c r="B4735" t="s">
        <v>11494</v>
      </c>
      <c r="C4735" t="s">
        <v>6839</v>
      </c>
      <c r="D4735" t="s">
        <v>6761</v>
      </c>
      <c r="E4735" s="195">
        <v>82.69</v>
      </c>
    </row>
    <row r="4736" spans="1:5">
      <c r="A4736">
        <v>7314</v>
      </c>
      <c r="B4736" t="s">
        <v>11495</v>
      </c>
      <c r="C4736" t="s">
        <v>6839</v>
      </c>
      <c r="D4736" t="s">
        <v>6761</v>
      </c>
      <c r="E4736" s="195">
        <v>89.12</v>
      </c>
    </row>
    <row r="4737" spans="1:5">
      <c r="A4737">
        <v>38131</v>
      </c>
      <c r="B4737" t="s">
        <v>11496</v>
      </c>
      <c r="C4737" t="s">
        <v>6839</v>
      </c>
      <c r="D4737" t="s">
        <v>6761</v>
      </c>
      <c r="E4737" s="195">
        <v>83.43</v>
      </c>
    </row>
    <row r="4738" spans="1:5">
      <c r="A4738">
        <v>7304</v>
      </c>
      <c r="B4738" t="s">
        <v>11497</v>
      </c>
      <c r="C4738" t="s">
        <v>6839</v>
      </c>
      <c r="D4738" t="s">
        <v>6761</v>
      </c>
      <c r="E4738" s="195">
        <v>51.4</v>
      </c>
    </row>
    <row r="4739" spans="1:5">
      <c r="A4739">
        <v>7293</v>
      </c>
      <c r="B4739" t="s">
        <v>11498</v>
      </c>
      <c r="C4739" t="s">
        <v>6839</v>
      </c>
      <c r="D4739" t="s">
        <v>6761</v>
      </c>
      <c r="E4739" s="195">
        <v>23.04</v>
      </c>
    </row>
    <row r="4740" spans="1:5">
      <c r="A4740">
        <v>7311</v>
      </c>
      <c r="B4740" t="s">
        <v>11499</v>
      </c>
      <c r="C4740" t="s">
        <v>6839</v>
      </c>
      <c r="D4740" t="s">
        <v>6761</v>
      </c>
      <c r="E4740" s="195">
        <v>22.29</v>
      </c>
    </row>
    <row r="4741" spans="1:5">
      <c r="A4741">
        <v>7292</v>
      </c>
      <c r="B4741" t="s">
        <v>11500</v>
      </c>
      <c r="C4741" t="s">
        <v>6839</v>
      </c>
      <c r="D4741" t="s">
        <v>6765</v>
      </c>
      <c r="E4741" s="195">
        <v>21.64</v>
      </c>
    </row>
    <row r="4742" spans="1:5">
      <c r="A4742">
        <v>7288</v>
      </c>
      <c r="B4742" t="s">
        <v>11501</v>
      </c>
      <c r="C4742" t="s">
        <v>6839</v>
      </c>
      <c r="D4742" t="s">
        <v>6761</v>
      </c>
      <c r="E4742" s="195">
        <v>24.52</v>
      </c>
    </row>
    <row r="4743" spans="1:5">
      <c r="A4743">
        <v>35693</v>
      </c>
      <c r="B4743" t="s">
        <v>11502</v>
      </c>
      <c r="C4743" t="s">
        <v>6839</v>
      </c>
      <c r="D4743" t="s">
        <v>6761</v>
      </c>
      <c r="E4743" s="195">
        <v>8.84</v>
      </c>
    </row>
    <row r="4744" spans="1:5">
      <c r="A4744">
        <v>35692</v>
      </c>
      <c r="B4744" t="s">
        <v>11503</v>
      </c>
      <c r="C4744" t="s">
        <v>6839</v>
      </c>
      <c r="D4744" t="s">
        <v>6761</v>
      </c>
      <c r="E4744" s="195">
        <v>47.4</v>
      </c>
    </row>
    <row r="4745" spans="1:5">
      <c r="A4745">
        <v>7344</v>
      </c>
      <c r="B4745" t="s">
        <v>11504</v>
      </c>
      <c r="C4745" t="s">
        <v>9146</v>
      </c>
      <c r="D4745" t="s">
        <v>6765</v>
      </c>
      <c r="E4745" s="195">
        <v>59.98</v>
      </c>
    </row>
    <row r="4746" spans="1:5">
      <c r="A4746">
        <v>7345</v>
      </c>
      <c r="B4746" t="s">
        <v>11505</v>
      </c>
      <c r="C4746" t="s">
        <v>6839</v>
      </c>
      <c r="D4746" t="s">
        <v>6761</v>
      </c>
      <c r="E4746" s="195">
        <v>16.66</v>
      </c>
    </row>
    <row r="4747" spans="1:5">
      <c r="A4747">
        <v>35691</v>
      </c>
      <c r="B4747" t="s">
        <v>11506</v>
      </c>
      <c r="C4747" t="s">
        <v>6839</v>
      </c>
      <c r="D4747" t="s">
        <v>6761</v>
      </c>
      <c r="E4747" s="195">
        <v>13.16</v>
      </c>
    </row>
    <row r="4748" spans="1:5">
      <c r="A4748">
        <v>7342</v>
      </c>
      <c r="B4748" t="s">
        <v>11507</v>
      </c>
      <c r="C4748" t="s">
        <v>6790</v>
      </c>
      <c r="D4748" t="s">
        <v>6761</v>
      </c>
      <c r="E4748" s="195">
        <v>1.69</v>
      </c>
    </row>
    <row r="4749" spans="1:5">
      <c r="A4749">
        <v>7306</v>
      </c>
      <c r="B4749" t="s">
        <v>11508</v>
      </c>
      <c r="C4749" t="s">
        <v>6839</v>
      </c>
      <c r="D4749" t="s">
        <v>6761</v>
      </c>
      <c r="E4749" s="195">
        <v>26.43</v>
      </c>
    </row>
    <row r="4750" spans="1:5">
      <c r="A4750">
        <v>39574</v>
      </c>
      <c r="B4750" t="s">
        <v>11509</v>
      </c>
      <c r="C4750" t="s">
        <v>6760</v>
      </c>
      <c r="D4750" t="s">
        <v>6761</v>
      </c>
      <c r="E4750" s="195">
        <v>3.19</v>
      </c>
    </row>
    <row r="4751" spans="1:5">
      <c r="A4751">
        <v>11060</v>
      </c>
      <c r="B4751" t="s">
        <v>11510</v>
      </c>
      <c r="C4751" t="s">
        <v>6760</v>
      </c>
      <c r="D4751" t="s">
        <v>6761</v>
      </c>
      <c r="E4751" s="195">
        <v>25.75</v>
      </c>
    </row>
    <row r="4752" spans="1:5">
      <c r="A4752">
        <v>37401</v>
      </c>
      <c r="B4752" t="s">
        <v>11511</v>
      </c>
      <c r="C4752" t="s">
        <v>6760</v>
      </c>
      <c r="D4752" t="s">
        <v>6761</v>
      </c>
      <c r="E4752" s="195">
        <v>41.17</v>
      </c>
    </row>
    <row r="4753" spans="1:5">
      <c r="A4753">
        <v>7525</v>
      </c>
      <c r="B4753" t="s">
        <v>11512</v>
      </c>
      <c r="C4753" t="s">
        <v>6760</v>
      </c>
      <c r="D4753" t="s">
        <v>6761</v>
      </c>
      <c r="E4753" s="195">
        <v>32</v>
      </c>
    </row>
    <row r="4754" spans="1:5">
      <c r="A4754">
        <v>7524</v>
      </c>
      <c r="B4754" t="s">
        <v>11513</v>
      </c>
      <c r="C4754" t="s">
        <v>6760</v>
      </c>
      <c r="D4754" t="s">
        <v>6761</v>
      </c>
      <c r="E4754" s="195">
        <v>30.16</v>
      </c>
    </row>
    <row r="4755" spans="1:5">
      <c r="A4755">
        <v>38105</v>
      </c>
      <c r="B4755" t="s">
        <v>11514</v>
      </c>
      <c r="C4755" t="s">
        <v>6760</v>
      </c>
      <c r="D4755" t="s">
        <v>6761</v>
      </c>
      <c r="E4755" s="195">
        <v>7.74</v>
      </c>
    </row>
    <row r="4756" spans="1:5">
      <c r="A4756">
        <v>38084</v>
      </c>
      <c r="B4756" t="s">
        <v>11515</v>
      </c>
      <c r="C4756" t="s">
        <v>6760</v>
      </c>
      <c r="D4756" t="s">
        <v>6761</v>
      </c>
      <c r="E4756" s="195">
        <v>11</v>
      </c>
    </row>
    <row r="4757" spans="1:5">
      <c r="A4757">
        <v>38103</v>
      </c>
      <c r="B4757" t="s">
        <v>11516</v>
      </c>
      <c r="C4757" t="s">
        <v>6760</v>
      </c>
      <c r="D4757" t="s">
        <v>6761</v>
      </c>
      <c r="E4757" s="195">
        <v>11.63</v>
      </c>
    </row>
    <row r="4758" spans="1:5">
      <c r="A4758">
        <v>38082</v>
      </c>
      <c r="B4758" t="s">
        <v>11517</v>
      </c>
      <c r="C4758" t="s">
        <v>6760</v>
      </c>
      <c r="D4758" t="s">
        <v>6761</v>
      </c>
      <c r="E4758" s="195">
        <v>14.32</v>
      </c>
    </row>
    <row r="4759" spans="1:5">
      <c r="A4759">
        <v>38104</v>
      </c>
      <c r="B4759" t="s">
        <v>11518</v>
      </c>
      <c r="C4759" t="s">
        <v>6760</v>
      </c>
      <c r="D4759" t="s">
        <v>6761</v>
      </c>
      <c r="E4759" s="195">
        <v>22.77</v>
      </c>
    </row>
    <row r="4760" spans="1:5">
      <c r="A4760">
        <v>38083</v>
      </c>
      <c r="B4760" t="s">
        <v>11519</v>
      </c>
      <c r="C4760" t="s">
        <v>6760</v>
      </c>
      <c r="D4760" t="s">
        <v>6761</v>
      </c>
      <c r="E4760" s="195">
        <v>25.28</v>
      </c>
    </row>
    <row r="4761" spans="1:5">
      <c r="A4761">
        <v>38101</v>
      </c>
      <c r="B4761" t="s">
        <v>11520</v>
      </c>
      <c r="C4761" t="s">
        <v>6760</v>
      </c>
      <c r="D4761" t="s">
        <v>6761</v>
      </c>
      <c r="E4761" s="195">
        <v>5.53</v>
      </c>
    </row>
    <row r="4762" spans="1:5">
      <c r="A4762">
        <v>7528</v>
      </c>
      <c r="B4762" t="s">
        <v>11521</v>
      </c>
      <c r="C4762" t="s">
        <v>6760</v>
      </c>
      <c r="D4762" t="s">
        <v>6765</v>
      </c>
      <c r="E4762" s="195">
        <v>6.5</v>
      </c>
    </row>
    <row r="4763" spans="1:5">
      <c r="A4763">
        <v>12147</v>
      </c>
      <c r="B4763" t="s">
        <v>11522</v>
      </c>
      <c r="C4763" t="s">
        <v>6760</v>
      </c>
      <c r="D4763" t="s">
        <v>6761</v>
      </c>
      <c r="E4763" s="195">
        <v>9.91</v>
      </c>
    </row>
    <row r="4764" spans="1:5">
      <c r="A4764">
        <v>38075</v>
      </c>
      <c r="B4764" t="s">
        <v>11523</v>
      </c>
      <c r="C4764" t="s">
        <v>6760</v>
      </c>
      <c r="D4764" t="s">
        <v>6761</v>
      </c>
      <c r="E4764" s="195">
        <v>11.26</v>
      </c>
    </row>
    <row r="4765" spans="1:5">
      <c r="A4765">
        <v>38102</v>
      </c>
      <c r="B4765" t="s">
        <v>11524</v>
      </c>
      <c r="C4765" t="s">
        <v>6760</v>
      </c>
      <c r="D4765" t="s">
        <v>6761</v>
      </c>
      <c r="E4765" s="195">
        <v>7.07</v>
      </c>
    </row>
    <row r="4766" spans="1:5">
      <c r="A4766">
        <v>38076</v>
      </c>
      <c r="B4766" t="s">
        <v>11525</v>
      </c>
      <c r="C4766" t="s">
        <v>6760</v>
      </c>
      <c r="D4766" t="s">
        <v>6761</v>
      </c>
      <c r="E4766" s="195">
        <v>12.62</v>
      </c>
    </row>
    <row r="4767" spans="1:5">
      <c r="A4767">
        <v>7592</v>
      </c>
      <c r="B4767" t="s">
        <v>11526</v>
      </c>
      <c r="C4767" t="s">
        <v>6767</v>
      </c>
      <c r="D4767" t="s">
        <v>6765</v>
      </c>
      <c r="E4767" s="195">
        <v>12.43</v>
      </c>
    </row>
    <row r="4768" spans="1:5">
      <c r="A4768">
        <v>40820</v>
      </c>
      <c r="B4768" t="s">
        <v>11527</v>
      </c>
      <c r="C4768" t="s">
        <v>6970</v>
      </c>
      <c r="D4768" t="s">
        <v>6761</v>
      </c>
      <c r="E4768" s="196">
        <v>2308.3000000000002</v>
      </c>
    </row>
    <row r="4769" spans="1:5">
      <c r="A4769">
        <v>11762</v>
      </c>
      <c r="B4769" t="s">
        <v>11528</v>
      </c>
      <c r="C4769" t="s">
        <v>6760</v>
      </c>
      <c r="D4769" t="s">
        <v>6761</v>
      </c>
      <c r="E4769" s="195">
        <v>52.86</v>
      </c>
    </row>
    <row r="4770" spans="1:5">
      <c r="A4770">
        <v>13418</v>
      </c>
      <c r="B4770" t="s">
        <v>11529</v>
      </c>
      <c r="C4770" t="s">
        <v>6760</v>
      </c>
      <c r="D4770" t="s">
        <v>6761</v>
      </c>
      <c r="E4770" s="195">
        <v>14.77</v>
      </c>
    </row>
    <row r="4771" spans="1:5">
      <c r="A4771">
        <v>13984</v>
      </c>
      <c r="B4771" t="s">
        <v>11530</v>
      </c>
      <c r="C4771" t="s">
        <v>6760</v>
      </c>
      <c r="D4771" t="s">
        <v>6761</v>
      </c>
      <c r="E4771" s="195">
        <v>36.94</v>
      </c>
    </row>
    <row r="4772" spans="1:5">
      <c r="A4772">
        <v>11772</v>
      </c>
      <c r="B4772" t="s">
        <v>11531</v>
      </c>
      <c r="C4772" t="s">
        <v>6760</v>
      </c>
      <c r="D4772" t="s">
        <v>6761</v>
      </c>
      <c r="E4772" s="195">
        <v>89.7</v>
      </c>
    </row>
    <row r="4773" spans="1:5">
      <c r="A4773">
        <v>36795</v>
      </c>
      <c r="B4773" t="s">
        <v>11532</v>
      </c>
      <c r="C4773" t="s">
        <v>6760</v>
      </c>
      <c r="D4773" t="s">
        <v>6761</v>
      </c>
      <c r="E4773" s="195">
        <v>576.96</v>
      </c>
    </row>
    <row r="4774" spans="1:5">
      <c r="A4774">
        <v>36796</v>
      </c>
      <c r="B4774" t="s">
        <v>11533</v>
      </c>
      <c r="C4774" t="s">
        <v>6760</v>
      </c>
      <c r="D4774" t="s">
        <v>6761</v>
      </c>
      <c r="E4774" s="195">
        <v>148.55000000000001</v>
      </c>
    </row>
    <row r="4775" spans="1:5">
      <c r="A4775">
        <v>36791</v>
      </c>
      <c r="B4775" t="s">
        <v>11534</v>
      </c>
      <c r="C4775" t="s">
        <v>6760</v>
      </c>
      <c r="D4775" t="s">
        <v>6761</v>
      </c>
      <c r="E4775" s="195">
        <v>76.540000000000006</v>
      </c>
    </row>
    <row r="4776" spans="1:5">
      <c r="A4776">
        <v>13415</v>
      </c>
      <c r="B4776" t="s">
        <v>11535</v>
      </c>
      <c r="C4776" t="s">
        <v>6760</v>
      </c>
      <c r="D4776" t="s">
        <v>6765</v>
      </c>
      <c r="E4776" s="195">
        <v>44.49</v>
      </c>
    </row>
    <row r="4777" spans="1:5">
      <c r="A4777">
        <v>36792</v>
      </c>
      <c r="B4777" t="s">
        <v>11536</v>
      </c>
      <c r="C4777" t="s">
        <v>6760</v>
      </c>
      <c r="D4777" t="s">
        <v>6761</v>
      </c>
      <c r="E4777" s="195">
        <v>146.30000000000001</v>
      </c>
    </row>
    <row r="4778" spans="1:5">
      <c r="A4778">
        <v>11773</v>
      </c>
      <c r="B4778" t="s">
        <v>11537</v>
      </c>
      <c r="C4778" t="s">
        <v>6760</v>
      </c>
      <c r="D4778" t="s">
        <v>6761</v>
      </c>
      <c r="E4778" s="195">
        <v>85.64</v>
      </c>
    </row>
    <row r="4779" spans="1:5">
      <c r="A4779">
        <v>11775</v>
      </c>
      <c r="B4779" t="s">
        <v>11538</v>
      </c>
      <c r="C4779" t="s">
        <v>6760</v>
      </c>
      <c r="D4779" t="s">
        <v>6761</v>
      </c>
      <c r="E4779" s="195">
        <v>89.42</v>
      </c>
    </row>
    <row r="4780" spans="1:5">
      <c r="A4780">
        <v>13983</v>
      </c>
      <c r="B4780" t="s">
        <v>11539</v>
      </c>
      <c r="C4780" t="s">
        <v>6760</v>
      </c>
      <c r="D4780" t="s">
        <v>6761</v>
      </c>
      <c r="E4780" s="195">
        <v>45.69</v>
      </c>
    </row>
    <row r="4781" spans="1:5">
      <c r="A4781">
        <v>13416</v>
      </c>
      <c r="B4781" t="s">
        <v>11540</v>
      </c>
      <c r="C4781" t="s">
        <v>6760</v>
      </c>
      <c r="D4781" t="s">
        <v>6761</v>
      </c>
      <c r="E4781" s="195">
        <v>36.840000000000003</v>
      </c>
    </row>
    <row r="4782" spans="1:5">
      <c r="A4782">
        <v>13417</v>
      </c>
      <c r="B4782" t="s">
        <v>11541</v>
      </c>
      <c r="C4782" t="s">
        <v>6760</v>
      </c>
      <c r="D4782" t="s">
        <v>6761</v>
      </c>
      <c r="E4782" s="195">
        <v>32.5</v>
      </c>
    </row>
    <row r="4783" spans="1:5">
      <c r="A4783">
        <v>7604</v>
      </c>
      <c r="B4783" t="s">
        <v>11542</v>
      </c>
      <c r="C4783" t="s">
        <v>6760</v>
      </c>
      <c r="D4783" t="s">
        <v>6761</v>
      </c>
      <c r="E4783" s="195">
        <v>14.07</v>
      </c>
    </row>
    <row r="4784" spans="1:5">
      <c r="A4784">
        <v>11763</v>
      </c>
      <c r="B4784" t="s">
        <v>11543</v>
      </c>
      <c r="C4784" t="s">
        <v>6760</v>
      </c>
      <c r="D4784" t="s">
        <v>6761</v>
      </c>
      <c r="E4784" s="195">
        <v>69.400000000000006</v>
      </c>
    </row>
    <row r="4785" spans="1:5">
      <c r="A4785">
        <v>11764</v>
      </c>
      <c r="B4785" t="s">
        <v>11544</v>
      </c>
      <c r="C4785" t="s">
        <v>6760</v>
      </c>
      <c r="D4785" t="s">
        <v>6761</v>
      </c>
      <c r="E4785" s="195">
        <v>74.13</v>
      </c>
    </row>
    <row r="4786" spans="1:5">
      <c r="A4786">
        <v>11829</v>
      </c>
      <c r="B4786" t="s">
        <v>11545</v>
      </c>
      <c r="C4786" t="s">
        <v>6760</v>
      </c>
      <c r="D4786" t="s">
        <v>6761</v>
      </c>
      <c r="E4786" s="195">
        <v>17.760000000000002</v>
      </c>
    </row>
    <row r="4787" spans="1:5">
      <c r="A4787">
        <v>11825</v>
      </c>
      <c r="B4787" t="s">
        <v>11546</v>
      </c>
      <c r="C4787" t="s">
        <v>6760</v>
      </c>
      <c r="D4787" t="s">
        <v>6761</v>
      </c>
      <c r="E4787" s="195">
        <v>30.46</v>
      </c>
    </row>
    <row r="4788" spans="1:5">
      <c r="A4788">
        <v>11767</v>
      </c>
      <c r="B4788" t="s">
        <v>11547</v>
      </c>
      <c r="C4788" t="s">
        <v>6760</v>
      </c>
      <c r="D4788" t="s">
        <v>6761</v>
      </c>
      <c r="E4788" s="195">
        <v>123.05</v>
      </c>
    </row>
    <row r="4789" spans="1:5">
      <c r="A4789">
        <v>11830</v>
      </c>
      <c r="B4789" t="s">
        <v>11548</v>
      </c>
      <c r="C4789" t="s">
        <v>6760</v>
      </c>
      <c r="D4789" t="s">
        <v>6761</v>
      </c>
      <c r="E4789" s="195">
        <v>19.2</v>
      </c>
    </row>
    <row r="4790" spans="1:5">
      <c r="A4790">
        <v>11766</v>
      </c>
      <c r="B4790" t="s">
        <v>11549</v>
      </c>
      <c r="C4790" t="s">
        <v>6760</v>
      </c>
      <c r="D4790" t="s">
        <v>6761</v>
      </c>
      <c r="E4790" s="195">
        <v>34.130000000000003</v>
      </c>
    </row>
    <row r="4791" spans="1:5">
      <c r="A4791">
        <v>11765</v>
      </c>
      <c r="B4791" t="s">
        <v>11550</v>
      </c>
      <c r="C4791" t="s">
        <v>6760</v>
      </c>
      <c r="D4791" t="s">
        <v>6761</v>
      </c>
      <c r="E4791" s="195">
        <v>46.47</v>
      </c>
    </row>
    <row r="4792" spans="1:5">
      <c r="A4792">
        <v>11824</v>
      </c>
      <c r="B4792" t="s">
        <v>11551</v>
      </c>
      <c r="C4792" t="s">
        <v>6760</v>
      </c>
      <c r="D4792" t="s">
        <v>6761</v>
      </c>
      <c r="E4792" s="195">
        <v>35.200000000000003</v>
      </c>
    </row>
    <row r="4793" spans="1:5">
      <c r="A4793">
        <v>11777</v>
      </c>
      <c r="B4793" t="s">
        <v>11552</v>
      </c>
      <c r="C4793" t="s">
        <v>6760</v>
      </c>
      <c r="D4793" t="s">
        <v>6761</v>
      </c>
      <c r="E4793" s="195">
        <v>127.72</v>
      </c>
    </row>
    <row r="4794" spans="1:5">
      <c r="A4794">
        <v>7602</v>
      </c>
      <c r="B4794" t="s">
        <v>11553</v>
      </c>
      <c r="C4794" t="s">
        <v>6760</v>
      </c>
      <c r="D4794" t="s">
        <v>6761</v>
      </c>
      <c r="E4794" s="195">
        <v>13.95</v>
      </c>
    </row>
    <row r="4795" spans="1:5">
      <c r="A4795">
        <v>7603</v>
      </c>
      <c r="B4795" t="s">
        <v>11554</v>
      </c>
      <c r="C4795" t="s">
        <v>6760</v>
      </c>
      <c r="D4795" t="s">
        <v>6761</v>
      </c>
      <c r="E4795" s="195">
        <v>13.53</v>
      </c>
    </row>
    <row r="4796" spans="1:5">
      <c r="A4796">
        <v>11826</v>
      </c>
      <c r="B4796" t="s">
        <v>11555</v>
      </c>
      <c r="C4796" t="s">
        <v>6760</v>
      </c>
      <c r="D4796" t="s">
        <v>6761</v>
      </c>
      <c r="E4796" s="195">
        <v>29.56</v>
      </c>
    </row>
    <row r="4797" spans="1:5">
      <c r="A4797">
        <v>7606</v>
      </c>
      <c r="B4797" t="s">
        <v>11556</v>
      </c>
      <c r="C4797" t="s">
        <v>6760</v>
      </c>
      <c r="D4797" t="s">
        <v>6761</v>
      </c>
      <c r="E4797" s="195">
        <v>30.8</v>
      </c>
    </row>
    <row r="4798" spans="1:5">
      <c r="A4798">
        <v>40329</v>
      </c>
      <c r="B4798" t="s">
        <v>11557</v>
      </c>
      <c r="C4798" t="s">
        <v>6760</v>
      </c>
      <c r="D4798" t="s">
        <v>6765</v>
      </c>
      <c r="E4798" s="195">
        <v>14.9</v>
      </c>
    </row>
    <row r="4799" spans="1:5">
      <c r="A4799">
        <v>11823</v>
      </c>
      <c r="B4799" t="s">
        <v>11558</v>
      </c>
      <c r="C4799" t="s">
        <v>6760</v>
      </c>
      <c r="D4799" t="s">
        <v>6761</v>
      </c>
      <c r="E4799" s="195">
        <v>6.44</v>
      </c>
    </row>
    <row r="4800" spans="1:5">
      <c r="A4800">
        <v>11822</v>
      </c>
      <c r="B4800" t="s">
        <v>11559</v>
      </c>
      <c r="C4800" t="s">
        <v>6760</v>
      </c>
      <c r="D4800" t="s">
        <v>6761</v>
      </c>
      <c r="E4800" s="195">
        <v>35.08</v>
      </c>
    </row>
    <row r="4801" spans="1:5">
      <c r="A4801">
        <v>11831</v>
      </c>
      <c r="B4801" t="s">
        <v>11560</v>
      </c>
      <c r="C4801" t="s">
        <v>6760</v>
      </c>
      <c r="D4801" t="s">
        <v>6761</v>
      </c>
      <c r="E4801" s="195">
        <v>26.64</v>
      </c>
    </row>
    <row r="4802" spans="1:5">
      <c r="A4802">
        <v>7613</v>
      </c>
      <c r="B4802" t="s">
        <v>11561</v>
      </c>
      <c r="C4802" t="s">
        <v>6760</v>
      </c>
      <c r="D4802" t="s">
        <v>6761</v>
      </c>
      <c r="E4802" s="196">
        <v>57921.06</v>
      </c>
    </row>
    <row r="4803" spans="1:5">
      <c r="A4803">
        <v>7619</v>
      </c>
      <c r="B4803" t="s">
        <v>11562</v>
      </c>
      <c r="C4803" t="s">
        <v>6760</v>
      </c>
      <c r="D4803" t="s">
        <v>6761</v>
      </c>
      <c r="E4803" s="196">
        <v>8953.35</v>
      </c>
    </row>
    <row r="4804" spans="1:5">
      <c r="A4804">
        <v>12076</v>
      </c>
      <c r="B4804" t="s">
        <v>11563</v>
      </c>
      <c r="C4804" t="s">
        <v>6760</v>
      </c>
      <c r="D4804" t="s">
        <v>6761</v>
      </c>
      <c r="E4804" s="196">
        <v>4107.04</v>
      </c>
    </row>
    <row r="4805" spans="1:5">
      <c r="A4805">
        <v>7614</v>
      </c>
      <c r="B4805" t="s">
        <v>11564</v>
      </c>
      <c r="C4805" t="s">
        <v>6760</v>
      </c>
      <c r="D4805" t="s">
        <v>6761</v>
      </c>
      <c r="E4805" s="196">
        <v>11292.31</v>
      </c>
    </row>
    <row r="4806" spans="1:5">
      <c r="A4806">
        <v>7618</v>
      </c>
      <c r="B4806" t="s">
        <v>11565</v>
      </c>
      <c r="C4806" t="s">
        <v>6760</v>
      </c>
      <c r="D4806" t="s">
        <v>6761</v>
      </c>
      <c r="E4806" s="196">
        <v>73239.16</v>
      </c>
    </row>
    <row r="4807" spans="1:5">
      <c r="A4807">
        <v>7620</v>
      </c>
      <c r="B4807" t="s">
        <v>11566</v>
      </c>
      <c r="C4807" t="s">
        <v>6760</v>
      </c>
      <c r="D4807" t="s">
        <v>6761</v>
      </c>
      <c r="E4807" s="196">
        <v>15841.45</v>
      </c>
    </row>
    <row r="4808" spans="1:5">
      <c r="A4808">
        <v>7610</v>
      </c>
      <c r="B4808" t="s">
        <v>11567</v>
      </c>
      <c r="C4808" t="s">
        <v>6760</v>
      </c>
      <c r="D4808" t="s">
        <v>6761</v>
      </c>
      <c r="E4808" s="196">
        <v>5016.46</v>
      </c>
    </row>
    <row r="4809" spans="1:5">
      <c r="A4809">
        <v>7615</v>
      </c>
      <c r="B4809" t="s">
        <v>11568</v>
      </c>
      <c r="C4809" t="s">
        <v>6760</v>
      </c>
      <c r="D4809" t="s">
        <v>6761</v>
      </c>
      <c r="E4809" s="196">
        <v>18481.689999999999</v>
      </c>
    </row>
    <row r="4810" spans="1:5">
      <c r="A4810">
        <v>7617</v>
      </c>
      <c r="B4810" t="s">
        <v>11569</v>
      </c>
      <c r="C4810" t="s">
        <v>6760</v>
      </c>
      <c r="D4810" t="s">
        <v>6761</v>
      </c>
      <c r="E4810" s="196">
        <v>5603.18</v>
      </c>
    </row>
    <row r="4811" spans="1:5">
      <c r="A4811">
        <v>7616</v>
      </c>
      <c r="B4811" t="s">
        <v>11570</v>
      </c>
      <c r="C4811" t="s">
        <v>6760</v>
      </c>
      <c r="D4811" t="s">
        <v>6761</v>
      </c>
      <c r="E4811" s="196">
        <v>30159.200000000001</v>
      </c>
    </row>
    <row r="4812" spans="1:5">
      <c r="A4812">
        <v>7611</v>
      </c>
      <c r="B4812" t="s">
        <v>11571</v>
      </c>
      <c r="C4812" t="s">
        <v>6760</v>
      </c>
      <c r="D4812" t="s">
        <v>6765</v>
      </c>
      <c r="E4812" s="196">
        <v>7246</v>
      </c>
    </row>
    <row r="4813" spans="1:5">
      <c r="A4813">
        <v>7612</v>
      </c>
      <c r="B4813" t="s">
        <v>11572</v>
      </c>
      <c r="C4813" t="s">
        <v>6760</v>
      </c>
      <c r="D4813" t="s">
        <v>6761</v>
      </c>
      <c r="E4813" s="196">
        <v>41368.49</v>
      </c>
    </row>
    <row r="4814" spans="1:5">
      <c r="A4814">
        <v>37371</v>
      </c>
      <c r="B4814" t="s">
        <v>11573</v>
      </c>
      <c r="C4814" t="s">
        <v>6767</v>
      </c>
      <c r="D4814" t="s">
        <v>6765</v>
      </c>
      <c r="E4814" s="195">
        <v>0.71</v>
      </c>
    </row>
    <row r="4815" spans="1:5">
      <c r="A4815">
        <v>40861</v>
      </c>
      <c r="B4815" t="s">
        <v>11574</v>
      </c>
      <c r="C4815" t="s">
        <v>6970</v>
      </c>
      <c r="D4815" t="s">
        <v>6765</v>
      </c>
      <c r="E4815" s="195">
        <v>133.68</v>
      </c>
    </row>
    <row r="4816" spans="1:5">
      <c r="A4816">
        <v>36510</v>
      </c>
      <c r="B4816" t="s">
        <v>11575</v>
      </c>
      <c r="C4816" t="s">
        <v>6760</v>
      </c>
      <c r="D4816" t="s">
        <v>6768</v>
      </c>
      <c r="E4816" s="196">
        <v>572477.04</v>
      </c>
    </row>
    <row r="4817" spans="1:5">
      <c r="A4817">
        <v>25020</v>
      </c>
      <c r="B4817" t="s">
        <v>11576</v>
      </c>
      <c r="C4817" t="s">
        <v>6760</v>
      </c>
      <c r="D4817" t="s">
        <v>6768</v>
      </c>
      <c r="E4817" s="196">
        <v>2358403.9900000002</v>
      </c>
    </row>
    <row r="4818" spans="1:5">
      <c r="A4818">
        <v>7622</v>
      </c>
      <c r="B4818" t="s">
        <v>11577</v>
      </c>
      <c r="C4818" t="s">
        <v>6760</v>
      </c>
      <c r="D4818" t="s">
        <v>6768</v>
      </c>
      <c r="E4818" s="196">
        <v>555386.4</v>
      </c>
    </row>
    <row r="4819" spans="1:5">
      <c r="A4819">
        <v>7624</v>
      </c>
      <c r="B4819" t="s">
        <v>11578</v>
      </c>
      <c r="C4819" t="s">
        <v>6760</v>
      </c>
      <c r="D4819" t="s">
        <v>6768</v>
      </c>
      <c r="E4819" s="196">
        <v>720000</v>
      </c>
    </row>
    <row r="4820" spans="1:5">
      <c r="A4820">
        <v>7625</v>
      </c>
      <c r="B4820" t="s">
        <v>11579</v>
      </c>
      <c r="C4820" t="s">
        <v>6760</v>
      </c>
      <c r="D4820" t="s">
        <v>6768</v>
      </c>
      <c r="E4820" s="196">
        <v>715596.26</v>
      </c>
    </row>
    <row r="4821" spans="1:5">
      <c r="A4821">
        <v>7623</v>
      </c>
      <c r="B4821" t="s">
        <v>11580</v>
      </c>
      <c r="C4821" t="s">
        <v>6760</v>
      </c>
      <c r="D4821" t="s">
        <v>6768</v>
      </c>
      <c r="E4821" s="196">
        <v>2358403.9900000002</v>
      </c>
    </row>
    <row r="4822" spans="1:5">
      <c r="A4822">
        <v>36508</v>
      </c>
      <c r="B4822" t="s">
        <v>11581</v>
      </c>
      <c r="C4822" t="s">
        <v>6760</v>
      </c>
      <c r="D4822" t="s">
        <v>6768</v>
      </c>
      <c r="E4822" s="196">
        <v>1060667.8500000001</v>
      </c>
    </row>
    <row r="4823" spans="1:5">
      <c r="A4823">
        <v>36509</v>
      </c>
      <c r="B4823" t="s">
        <v>11582</v>
      </c>
      <c r="C4823" t="s">
        <v>6760</v>
      </c>
      <c r="D4823" t="s">
        <v>6768</v>
      </c>
      <c r="E4823" s="196">
        <v>581284.36</v>
      </c>
    </row>
    <row r="4824" spans="1:5">
      <c r="A4824">
        <v>13238</v>
      </c>
      <c r="B4824" t="s">
        <v>11583</v>
      </c>
      <c r="C4824" t="s">
        <v>6760</v>
      </c>
      <c r="D4824" t="s">
        <v>6761</v>
      </c>
      <c r="E4824" s="196">
        <v>151906.53</v>
      </c>
    </row>
    <row r="4825" spans="1:5">
      <c r="A4825">
        <v>36511</v>
      </c>
      <c r="B4825" t="s">
        <v>11584</v>
      </c>
      <c r="C4825" t="s">
        <v>6760</v>
      </c>
      <c r="D4825" t="s">
        <v>6761</v>
      </c>
      <c r="E4825" s="196">
        <v>176018.68</v>
      </c>
    </row>
    <row r="4826" spans="1:5">
      <c r="A4826">
        <v>36515</v>
      </c>
      <c r="B4826" t="s">
        <v>11585</v>
      </c>
      <c r="C4826" t="s">
        <v>6760</v>
      </c>
      <c r="D4826" t="s">
        <v>6761</v>
      </c>
      <c r="E4826" s="196">
        <v>51841.11</v>
      </c>
    </row>
    <row r="4827" spans="1:5">
      <c r="A4827">
        <v>10598</v>
      </c>
      <c r="B4827" t="s">
        <v>11586</v>
      </c>
      <c r="C4827" t="s">
        <v>6760</v>
      </c>
      <c r="D4827" t="s">
        <v>6761</v>
      </c>
      <c r="E4827" s="196">
        <v>84068.2</v>
      </c>
    </row>
    <row r="4828" spans="1:5">
      <c r="A4828">
        <v>7640</v>
      </c>
      <c r="B4828" t="s">
        <v>11587</v>
      </c>
      <c r="C4828" t="s">
        <v>6760</v>
      </c>
      <c r="D4828" t="s">
        <v>6765</v>
      </c>
      <c r="E4828" s="196">
        <v>129000</v>
      </c>
    </row>
    <row r="4829" spans="1:5">
      <c r="A4829">
        <v>36513</v>
      </c>
      <c r="B4829" t="s">
        <v>11588</v>
      </c>
      <c r="C4829" t="s">
        <v>6760</v>
      </c>
      <c r="D4829" t="s">
        <v>6761</v>
      </c>
      <c r="E4829" s="196">
        <v>124267.98</v>
      </c>
    </row>
    <row r="4830" spans="1:5">
      <c r="A4830">
        <v>36514</v>
      </c>
      <c r="B4830" t="s">
        <v>11589</v>
      </c>
      <c r="C4830" t="s">
        <v>6760</v>
      </c>
      <c r="D4830" t="s">
        <v>6761</v>
      </c>
      <c r="E4830" s="196">
        <v>138644.85</v>
      </c>
    </row>
    <row r="4831" spans="1:5">
      <c r="A4831">
        <v>36149</v>
      </c>
      <c r="B4831" t="s">
        <v>11590</v>
      </c>
      <c r="C4831" t="s">
        <v>6760</v>
      </c>
      <c r="D4831" t="s">
        <v>6761</v>
      </c>
      <c r="E4831" s="195">
        <v>136.88</v>
      </c>
    </row>
    <row r="4832" spans="1:5">
      <c r="A4832">
        <v>42407</v>
      </c>
      <c r="B4832" t="s">
        <v>11591</v>
      </c>
      <c r="C4832" t="s">
        <v>6785</v>
      </c>
      <c r="D4832" t="s">
        <v>6761</v>
      </c>
      <c r="E4832" s="195">
        <v>4.32</v>
      </c>
    </row>
    <row r="4833" spans="1:5">
      <c r="A4833">
        <v>11581</v>
      </c>
      <c r="B4833" t="s">
        <v>11592</v>
      </c>
      <c r="C4833" t="s">
        <v>6785</v>
      </c>
      <c r="D4833" t="s">
        <v>6761</v>
      </c>
      <c r="E4833" s="195">
        <v>25.52</v>
      </c>
    </row>
    <row r="4834" spans="1:5">
      <c r="A4834">
        <v>11580</v>
      </c>
      <c r="B4834" t="s">
        <v>11593</v>
      </c>
      <c r="C4834" t="s">
        <v>6785</v>
      </c>
      <c r="D4834" t="s">
        <v>6761</v>
      </c>
      <c r="E4834" s="195">
        <v>11.62</v>
      </c>
    </row>
    <row r="4835" spans="1:5">
      <c r="A4835">
        <v>38177</v>
      </c>
      <c r="B4835" t="s">
        <v>11594</v>
      </c>
      <c r="C4835" t="s">
        <v>6760</v>
      </c>
      <c r="D4835" t="s">
        <v>6761</v>
      </c>
      <c r="E4835" s="195">
        <v>7.88</v>
      </c>
    </row>
    <row r="4836" spans="1:5">
      <c r="A4836">
        <v>10743</v>
      </c>
      <c r="B4836" t="s">
        <v>11595</v>
      </c>
      <c r="C4836" t="s">
        <v>6760</v>
      </c>
      <c r="D4836" t="s">
        <v>6768</v>
      </c>
      <c r="E4836" s="195">
        <v>569.85</v>
      </c>
    </row>
    <row r="4837" spans="1:5">
      <c r="A4837">
        <v>39848</v>
      </c>
      <c r="B4837" t="s">
        <v>11596</v>
      </c>
      <c r="C4837" t="s">
        <v>6785</v>
      </c>
      <c r="D4837" t="s">
        <v>6768</v>
      </c>
      <c r="E4837" s="195">
        <v>1.19</v>
      </c>
    </row>
    <row r="4838" spans="1:5">
      <c r="A4838">
        <v>20999</v>
      </c>
      <c r="B4838" t="s">
        <v>11597</v>
      </c>
      <c r="C4838" t="s">
        <v>6785</v>
      </c>
      <c r="D4838" t="s">
        <v>6761</v>
      </c>
      <c r="E4838" s="195">
        <v>7.22</v>
      </c>
    </row>
    <row r="4839" spans="1:5">
      <c r="A4839">
        <v>21001</v>
      </c>
      <c r="B4839" t="s">
        <v>11598</v>
      </c>
      <c r="C4839" t="s">
        <v>6785</v>
      </c>
      <c r="D4839" t="s">
        <v>6765</v>
      </c>
      <c r="E4839" s="195">
        <v>13.48</v>
      </c>
    </row>
    <row r="4840" spans="1:5">
      <c r="A4840">
        <v>21003</v>
      </c>
      <c r="B4840" t="s">
        <v>11599</v>
      </c>
      <c r="C4840" t="s">
        <v>6785</v>
      </c>
      <c r="D4840" t="s">
        <v>6761</v>
      </c>
      <c r="E4840" s="195">
        <v>22.15</v>
      </c>
    </row>
    <row r="4841" spans="1:5">
      <c r="A4841">
        <v>21006</v>
      </c>
      <c r="B4841" t="s">
        <v>11600</v>
      </c>
      <c r="C4841" t="s">
        <v>6785</v>
      </c>
      <c r="D4841" t="s">
        <v>6761</v>
      </c>
      <c r="E4841" s="195">
        <v>47.01</v>
      </c>
    </row>
    <row r="4842" spans="1:5">
      <c r="A4842">
        <v>21019</v>
      </c>
      <c r="B4842" t="s">
        <v>11601</v>
      </c>
      <c r="C4842" t="s">
        <v>6785</v>
      </c>
      <c r="D4842" t="s">
        <v>6761</v>
      </c>
      <c r="E4842" s="195">
        <v>16.34</v>
      </c>
    </row>
    <row r="4843" spans="1:5">
      <c r="A4843">
        <v>21021</v>
      </c>
      <c r="B4843" t="s">
        <v>11602</v>
      </c>
      <c r="C4843" t="s">
        <v>6785</v>
      </c>
      <c r="D4843" t="s">
        <v>6761</v>
      </c>
      <c r="E4843" s="195">
        <v>25.83</v>
      </c>
    </row>
    <row r="4844" spans="1:5">
      <c r="A4844">
        <v>21024</v>
      </c>
      <c r="B4844" t="s">
        <v>11603</v>
      </c>
      <c r="C4844" t="s">
        <v>6785</v>
      </c>
      <c r="D4844" t="s">
        <v>6761</v>
      </c>
      <c r="E4844" s="195">
        <v>55.34</v>
      </c>
    </row>
    <row r="4845" spans="1:5">
      <c r="A4845">
        <v>40624</v>
      </c>
      <c r="B4845" t="s">
        <v>11604</v>
      </c>
      <c r="C4845" t="s">
        <v>6785</v>
      </c>
      <c r="D4845" t="s">
        <v>6768</v>
      </c>
      <c r="E4845" s="195">
        <v>42.74</v>
      </c>
    </row>
    <row r="4846" spans="1:5">
      <c r="A4846">
        <v>13127</v>
      </c>
      <c r="B4846" t="s">
        <v>11605</v>
      </c>
      <c r="C4846" t="s">
        <v>6785</v>
      </c>
      <c r="D4846" t="s">
        <v>6768</v>
      </c>
      <c r="E4846" s="195">
        <v>19.059999999999999</v>
      </c>
    </row>
    <row r="4847" spans="1:5">
      <c r="A4847">
        <v>13137</v>
      </c>
      <c r="B4847" t="s">
        <v>11606</v>
      </c>
      <c r="C4847" t="s">
        <v>6785</v>
      </c>
      <c r="D4847" t="s">
        <v>6768</v>
      </c>
      <c r="E4847" s="195">
        <v>25.3</v>
      </c>
    </row>
    <row r="4848" spans="1:5">
      <c r="A4848">
        <v>20989</v>
      </c>
      <c r="B4848" t="s">
        <v>11607</v>
      </c>
      <c r="C4848" t="s">
        <v>6785</v>
      </c>
      <c r="D4848" t="s">
        <v>6768</v>
      </c>
      <c r="E4848" s="195">
        <v>906.35</v>
      </c>
    </row>
    <row r="4849" spans="1:5">
      <c r="A4849">
        <v>21147</v>
      </c>
      <c r="B4849" t="s">
        <v>11608</v>
      </c>
      <c r="C4849" t="s">
        <v>6785</v>
      </c>
      <c r="D4849" t="s">
        <v>6768</v>
      </c>
      <c r="E4849" s="195">
        <v>84.98</v>
      </c>
    </row>
    <row r="4850" spans="1:5">
      <c r="A4850">
        <v>21148</v>
      </c>
      <c r="B4850" t="s">
        <v>11609</v>
      </c>
      <c r="C4850" t="s">
        <v>6785</v>
      </c>
      <c r="D4850" t="s">
        <v>6768</v>
      </c>
      <c r="E4850" s="195">
        <v>52.45</v>
      </c>
    </row>
    <row r="4851" spans="1:5">
      <c r="A4851">
        <v>20984</v>
      </c>
      <c r="B4851" t="s">
        <v>11610</v>
      </c>
      <c r="C4851" t="s">
        <v>6785</v>
      </c>
      <c r="D4851" t="s">
        <v>6768</v>
      </c>
      <c r="E4851" s="196">
        <v>1739.1</v>
      </c>
    </row>
    <row r="4852" spans="1:5">
      <c r="A4852">
        <v>13042</v>
      </c>
      <c r="B4852" t="s">
        <v>11611</v>
      </c>
      <c r="C4852" t="s">
        <v>6785</v>
      </c>
      <c r="D4852" t="s">
        <v>6768</v>
      </c>
      <c r="E4852" s="195">
        <v>963.72</v>
      </c>
    </row>
    <row r="4853" spans="1:5">
      <c r="A4853">
        <v>21150</v>
      </c>
      <c r="B4853" t="s">
        <v>11612</v>
      </c>
      <c r="C4853" t="s">
        <v>6785</v>
      </c>
      <c r="D4853" t="s">
        <v>6768</v>
      </c>
      <c r="E4853" s="195">
        <v>26</v>
      </c>
    </row>
    <row r="4854" spans="1:5">
      <c r="A4854">
        <v>13141</v>
      </c>
      <c r="B4854" t="s">
        <v>11613</v>
      </c>
      <c r="C4854" t="s">
        <v>6785</v>
      </c>
      <c r="D4854" t="s">
        <v>6768</v>
      </c>
      <c r="E4854" s="195">
        <v>32.76</v>
      </c>
    </row>
    <row r="4855" spans="1:5">
      <c r="A4855">
        <v>21151</v>
      </c>
      <c r="B4855" t="s">
        <v>11614</v>
      </c>
      <c r="C4855" t="s">
        <v>6785</v>
      </c>
      <c r="D4855" t="s">
        <v>6768</v>
      </c>
      <c r="E4855" s="195">
        <v>155.66999999999999</v>
      </c>
    </row>
    <row r="4856" spans="1:5">
      <c r="A4856">
        <v>13142</v>
      </c>
      <c r="B4856" t="s">
        <v>11615</v>
      </c>
      <c r="C4856" t="s">
        <v>6785</v>
      </c>
      <c r="D4856" t="s">
        <v>6768</v>
      </c>
      <c r="E4856" s="195">
        <v>222.54</v>
      </c>
    </row>
    <row r="4857" spans="1:5">
      <c r="A4857">
        <v>20994</v>
      </c>
      <c r="B4857" t="s">
        <v>11616</v>
      </c>
      <c r="C4857" t="s">
        <v>6785</v>
      </c>
      <c r="D4857" t="s">
        <v>6768</v>
      </c>
      <c r="E4857" s="195">
        <v>419.59</v>
      </c>
    </row>
    <row r="4858" spans="1:5">
      <c r="A4858">
        <v>7672</v>
      </c>
      <c r="B4858" t="s">
        <v>11617</v>
      </c>
      <c r="C4858" t="s">
        <v>6785</v>
      </c>
      <c r="D4858" t="s">
        <v>6768</v>
      </c>
      <c r="E4858" s="195">
        <v>274.88</v>
      </c>
    </row>
    <row r="4859" spans="1:5">
      <c r="A4859">
        <v>20995</v>
      </c>
      <c r="B4859" t="s">
        <v>11618</v>
      </c>
      <c r="C4859" t="s">
        <v>6785</v>
      </c>
      <c r="D4859" t="s">
        <v>6768</v>
      </c>
      <c r="E4859" s="195">
        <v>551.41999999999996</v>
      </c>
    </row>
    <row r="4860" spans="1:5">
      <c r="A4860">
        <v>7690</v>
      </c>
      <c r="B4860" t="s">
        <v>11619</v>
      </c>
      <c r="C4860" t="s">
        <v>6785</v>
      </c>
      <c r="D4860" t="s">
        <v>6768</v>
      </c>
      <c r="E4860" s="195">
        <v>318.92</v>
      </c>
    </row>
    <row r="4861" spans="1:5">
      <c r="A4861">
        <v>20980</v>
      </c>
      <c r="B4861" t="s">
        <v>11620</v>
      </c>
      <c r="C4861" t="s">
        <v>6785</v>
      </c>
      <c r="D4861" t="s">
        <v>6768</v>
      </c>
      <c r="E4861" s="195">
        <v>347.91</v>
      </c>
    </row>
    <row r="4862" spans="1:5">
      <c r="A4862">
        <v>7661</v>
      </c>
      <c r="B4862" t="s">
        <v>11621</v>
      </c>
      <c r="C4862" t="s">
        <v>6785</v>
      </c>
      <c r="D4862" t="s">
        <v>6768</v>
      </c>
      <c r="E4862" s="195">
        <v>413.87</v>
      </c>
    </row>
    <row r="4863" spans="1:5">
      <c r="A4863">
        <v>21016</v>
      </c>
      <c r="B4863" t="s">
        <v>11622</v>
      </c>
      <c r="C4863" t="s">
        <v>6785</v>
      </c>
      <c r="D4863" t="s">
        <v>6761</v>
      </c>
      <c r="E4863" s="195">
        <v>94.84</v>
      </c>
    </row>
    <row r="4864" spans="1:5">
      <c r="A4864">
        <v>21008</v>
      </c>
      <c r="B4864" t="s">
        <v>11623</v>
      </c>
      <c r="C4864" t="s">
        <v>6785</v>
      </c>
      <c r="D4864" t="s">
        <v>6761</v>
      </c>
      <c r="E4864" s="195">
        <v>11.08</v>
      </c>
    </row>
    <row r="4865" spans="1:5">
      <c r="A4865">
        <v>21009</v>
      </c>
      <c r="B4865" t="s">
        <v>11624</v>
      </c>
      <c r="C4865" t="s">
        <v>6785</v>
      </c>
      <c r="D4865" t="s">
        <v>6761</v>
      </c>
      <c r="E4865" s="195">
        <v>14.42</v>
      </c>
    </row>
    <row r="4866" spans="1:5">
      <c r="A4866">
        <v>21010</v>
      </c>
      <c r="B4866" t="s">
        <v>11625</v>
      </c>
      <c r="C4866" t="s">
        <v>6785</v>
      </c>
      <c r="D4866" t="s">
        <v>6765</v>
      </c>
      <c r="E4866" s="195">
        <v>19.37</v>
      </c>
    </row>
    <row r="4867" spans="1:5">
      <c r="A4867">
        <v>21011</v>
      </c>
      <c r="B4867" t="s">
        <v>11626</v>
      </c>
      <c r="C4867" t="s">
        <v>6785</v>
      </c>
      <c r="D4867" t="s">
        <v>6761</v>
      </c>
      <c r="E4867" s="195">
        <v>28.23</v>
      </c>
    </row>
    <row r="4868" spans="1:5">
      <c r="A4868">
        <v>21012</v>
      </c>
      <c r="B4868" t="s">
        <v>11627</v>
      </c>
      <c r="C4868" t="s">
        <v>6785</v>
      </c>
      <c r="D4868" t="s">
        <v>6761</v>
      </c>
      <c r="E4868" s="195">
        <v>31.19</v>
      </c>
    </row>
    <row r="4869" spans="1:5">
      <c r="A4869">
        <v>21013</v>
      </c>
      <c r="B4869" t="s">
        <v>11628</v>
      </c>
      <c r="C4869" t="s">
        <v>6785</v>
      </c>
      <c r="D4869" t="s">
        <v>6761</v>
      </c>
      <c r="E4869" s="195">
        <v>40.71</v>
      </c>
    </row>
    <row r="4870" spans="1:5">
      <c r="A4870">
        <v>21014</v>
      </c>
      <c r="B4870" t="s">
        <v>11629</v>
      </c>
      <c r="C4870" t="s">
        <v>6785</v>
      </c>
      <c r="D4870" t="s">
        <v>6761</v>
      </c>
      <c r="E4870" s="195">
        <v>56.96</v>
      </c>
    </row>
    <row r="4871" spans="1:5">
      <c r="A4871">
        <v>21015</v>
      </c>
      <c r="B4871" t="s">
        <v>11630</v>
      </c>
      <c r="C4871" t="s">
        <v>6785</v>
      </c>
      <c r="D4871" t="s">
        <v>6761</v>
      </c>
      <c r="E4871" s="195">
        <v>65.44</v>
      </c>
    </row>
    <row r="4872" spans="1:5">
      <c r="A4872">
        <v>7697</v>
      </c>
      <c r="B4872" t="s">
        <v>11631</v>
      </c>
      <c r="C4872" t="s">
        <v>6785</v>
      </c>
      <c r="D4872" t="s">
        <v>6761</v>
      </c>
      <c r="E4872" s="195">
        <v>31.23</v>
      </c>
    </row>
    <row r="4873" spans="1:5">
      <c r="A4873">
        <v>7698</v>
      </c>
      <c r="B4873" t="s">
        <v>11632</v>
      </c>
      <c r="C4873" t="s">
        <v>6785</v>
      </c>
      <c r="D4873" t="s">
        <v>6761</v>
      </c>
      <c r="E4873" s="195">
        <v>26.88</v>
      </c>
    </row>
    <row r="4874" spans="1:5">
      <c r="A4874">
        <v>7691</v>
      </c>
      <c r="B4874" t="s">
        <v>11633</v>
      </c>
      <c r="C4874" t="s">
        <v>6785</v>
      </c>
      <c r="D4874" t="s">
        <v>6761</v>
      </c>
      <c r="E4874" s="195">
        <v>11.36</v>
      </c>
    </row>
    <row r="4875" spans="1:5">
      <c r="A4875">
        <v>40626</v>
      </c>
      <c r="B4875" t="s">
        <v>11634</v>
      </c>
      <c r="C4875" t="s">
        <v>6785</v>
      </c>
      <c r="D4875" t="s">
        <v>6761</v>
      </c>
      <c r="E4875" s="195">
        <v>21.31</v>
      </c>
    </row>
    <row r="4876" spans="1:5">
      <c r="A4876">
        <v>7701</v>
      </c>
      <c r="B4876" t="s">
        <v>11635</v>
      </c>
      <c r="C4876" t="s">
        <v>6785</v>
      </c>
      <c r="D4876" t="s">
        <v>6761</v>
      </c>
      <c r="E4876" s="195">
        <v>55.88</v>
      </c>
    </row>
    <row r="4877" spans="1:5">
      <c r="A4877">
        <v>7696</v>
      </c>
      <c r="B4877" t="s">
        <v>11636</v>
      </c>
      <c r="C4877" t="s">
        <v>6785</v>
      </c>
      <c r="D4877" t="s">
        <v>6761</v>
      </c>
      <c r="E4877" s="195">
        <v>45.03</v>
      </c>
    </row>
    <row r="4878" spans="1:5">
      <c r="A4878">
        <v>7700</v>
      </c>
      <c r="B4878" t="s">
        <v>11637</v>
      </c>
      <c r="C4878" t="s">
        <v>6785</v>
      </c>
      <c r="D4878" t="s">
        <v>6761</v>
      </c>
      <c r="E4878" s="195">
        <v>14.36</v>
      </c>
    </row>
    <row r="4879" spans="1:5">
      <c r="A4879">
        <v>7694</v>
      </c>
      <c r="B4879" t="s">
        <v>11638</v>
      </c>
      <c r="C4879" t="s">
        <v>6785</v>
      </c>
      <c r="D4879" t="s">
        <v>6761</v>
      </c>
      <c r="E4879" s="195">
        <v>75.2</v>
      </c>
    </row>
    <row r="4880" spans="1:5">
      <c r="A4880">
        <v>7693</v>
      </c>
      <c r="B4880" t="s">
        <v>11639</v>
      </c>
      <c r="C4880" t="s">
        <v>6785</v>
      </c>
      <c r="D4880" t="s">
        <v>6761</v>
      </c>
      <c r="E4880" s="195">
        <v>103.57</v>
      </c>
    </row>
    <row r="4881" spans="1:5">
      <c r="A4881">
        <v>7692</v>
      </c>
      <c r="B4881" t="s">
        <v>11640</v>
      </c>
      <c r="C4881" t="s">
        <v>6785</v>
      </c>
      <c r="D4881" t="s">
        <v>6761</v>
      </c>
      <c r="E4881" s="195">
        <v>155.06</v>
      </c>
    </row>
    <row r="4882" spans="1:5">
      <c r="A4882">
        <v>7695</v>
      </c>
      <c r="B4882" t="s">
        <v>11641</v>
      </c>
      <c r="C4882" t="s">
        <v>6785</v>
      </c>
      <c r="D4882" t="s">
        <v>6761</v>
      </c>
      <c r="E4882" s="195">
        <v>168.17</v>
      </c>
    </row>
    <row r="4883" spans="1:5">
      <c r="A4883">
        <v>13356</v>
      </c>
      <c r="B4883" t="s">
        <v>11642</v>
      </c>
      <c r="C4883" t="s">
        <v>6785</v>
      </c>
      <c r="D4883" t="s">
        <v>6761</v>
      </c>
      <c r="E4883" s="195">
        <v>12.19</v>
      </c>
    </row>
    <row r="4884" spans="1:5">
      <c r="A4884">
        <v>36365</v>
      </c>
      <c r="B4884" t="s">
        <v>11643</v>
      </c>
      <c r="C4884" t="s">
        <v>6785</v>
      </c>
      <c r="D4884" t="s">
        <v>6768</v>
      </c>
      <c r="E4884" s="195">
        <v>18.170000000000002</v>
      </c>
    </row>
    <row r="4885" spans="1:5">
      <c r="A4885">
        <v>41930</v>
      </c>
      <c r="B4885" t="s">
        <v>11644</v>
      </c>
      <c r="C4885" t="s">
        <v>6785</v>
      </c>
      <c r="D4885" t="s">
        <v>6768</v>
      </c>
      <c r="E4885" s="195">
        <v>58.82</v>
      </c>
    </row>
    <row r="4886" spans="1:5">
      <c r="A4886">
        <v>41931</v>
      </c>
      <c r="B4886" t="s">
        <v>11645</v>
      </c>
      <c r="C4886" t="s">
        <v>6785</v>
      </c>
      <c r="D4886" t="s">
        <v>6768</v>
      </c>
      <c r="E4886" s="195">
        <v>100.3</v>
      </c>
    </row>
    <row r="4887" spans="1:5">
      <c r="A4887">
        <v>41932</v>
      </c>
      <c r="B4887" t="s">
        <v>11646</v>
      </c>
      <c r="C4887" t="s">
        <v>6785</v>
      </c>
      <c r="D4887" t="s">
        <v>6768</v>
      </c>
      <c r="E4887" s="195">
        <v>162</v>
      </c>
    </row>
    <row r="4888" spans="1:5">
      <c r="A4888">
        <v>41933</v>
      </c>
      <c r="B4888" t="s">
        <v>11647</v>
      </c>
      <c r="C4888" t="s">
        <v>6785</v>
      </c>
      <c r="D4888" t="s">
        <v>6768</v>
      </c>
      <c r="E4888" s="195">
        <v>200.64</v>
      </c>
    </row>
    <row r="4889" spans="1:5">
      <c r="A4889">
        <v>41934</v>
      </c>
      <c r="B4889" t="s">
        <v>11648</v>
      </c>
      <c r="C4889" t="s">
        <v>6785</v>
      </c>
      <c r="D4889" t="s">
        <v>6768</v>
      </c>
      <c r="E4889" s="195">
        <v>259.87</v>
      </c>
    </row>
    <row r="4890" spans="1:5">
      <c r="A4890">
        <v>41936</v>
      </c>
      <c r="B4890" t="s">
        <v>11649</v>
      </c>
      <c r="C4890" t="s">
        <v>6785</v>
      </c>
      <c r="D4890" t="s">
        <v>6768</v>
      </c>
      <c r="E4890" s="195">
        <v>39.18</v>
      </c>
    </row>
    <row r="4891" spans="1:5">
      <c r="A4891">
        <v>7720</v>
      </c>
      <c r="B4891" t="s">
        <v>11650</v>
      </c>
      <c r="C4891" t="s">
        <v>6785</v>
      </c>
      <c r="D4891" t="s">
        <v>6761</v>
      </c>
      <c r="E4891" s="195">
        <v>457.03</v>
      </c>
    </row>
    <row r="4892" spans="1:5">
      <c r="A4892">
        <v>40335</v>
      </c>
      <c r="B4892" t="s">
        <v>11651</v>
      </c>
      <c r="C4892" t="s">
        <v>6785</v>
      </c>
      <c r="D4892" t="s">
        <v>6761</v>
      </c>
      <c r="E4892" s="195">
        <v>93.09</v>
      </c>
    </row>
    <row r="4893" spans="1:5">
      <c r="A4893">
        <v>7740</v>
      </c>
      <c r="B4893" t="s">
        <v>11652</v>
      </c>
      <c r="C4893" t="s">
        <v>6785</v>
      </c>
      <c r="D4893" t="s">
        <v>6761</v>
      </c>
      <c r="E4893" s="195">
        <v>127</v>
      </c>
    </row>
    <row r="4894" spans="1:5">
      <c r="A4894">
        <v>7741</v>
      </c>
      <c r="B4894" t="s">
        <v>11653</v>
      </c>
      <c r="C4894" t="s">
        <v>6785</v>
      </c>
      <c r="D4894" t="s">
        <v>6761</v>
      </c>
      <c r="E4894" s="195">
        <v>160.28</v>
      </c>
    </row>
    <row r="4895" spans="1:5">
      <c r="A4895">
        <v>7774</v>
      </c>
      <c r="B4895" t="s">
        <v>11654</v>
      </c>
      <c r="C4895" t="s">
        <v>6785</v>
      </c>
      <c r="D4895" t="s">
        <v>6761</v>
      </c>
      <c r="E4895" s="195">
        <v>215.77</v>
      </c>
    </row>
    <row r="4896" spans="1:5">
      <c r="A4896">
        <v>7744</v>
      </c>
      <c r="B4896" t="s">
        <v>11655</v>
      </c>
      <c r="C4896" t="s">
        <v>6785</v>
      </c>
      <c r="D4896" t="s">
        <v>6761</v>
      </c>
      <c r="E4896" s="195">
        <v>248.73</v>
      </c>
    </row>
    <row r="4897" spans="1:5">
      <c r="A4897">
        <v>7773</v>
      </c>
      <c r="B4897" t="s">
        <v>11656</v>
      </c>
      <c r="C4897" t="s">
        <v>6785</v>
      </c>
      <c r="D4897" t="s">
        <v>6761</v>
      </c>
      <c r="E4897" s="195">
        <v>309.76</v>
      </c>
    </row>
    <row r="4898" spans="1:5">
      <c r="A4898">
        <v>7754</v>
      </c>
      <c r="B4898" t="s">
        <v>11657</v>
      </c>
      <c r="C4898" t="s">
        <v>6785</v>
      </c>
      <c r="D4898" t="s">
        <v>6761</v>
      </c>
      <c r="E4898" s="195">
        <v>420.94</v>
      </c>
    </row>
    <row r="4899" spans="1:5">
      <c r="A4899">
        <v>7735</v>
      </c>
      <c r="B4899" t="s">
        <v>11658</v>
      </c>
      <c r="C4899" t="s">
        <v>6785</v>
      </c>
      <c r="D4899" t="s">
        <v>6761</v>
      </c>
      <c r="E4899" s="195">
        <v>576.95000000000005</v>
      </c>
    </row>
    <row r="4900" spans="1:5">
      <c r="A4900">
        <v>7755</v>
      </c>
      <c r="B4900" t="s">
        <v>11659</v>
      </c>
      <c r="C4900" t="s">
        <v>6785</v>
      </c>
      <c r="D4900" t="s">
        <v>6761</v>
      </c>
      <c r="E4900" s="195">
        <v>154.72</v>
      </c>
    </row>
    <row r="4901" spans="1:5">
      <c r="A4901">
        <v>7776</v>
      </c>
      <c r="B4901" t="s">
        <v>11660</v>
      </c>
      <c r="C4901" t="s">
        <v>6785</v>
      </c>
      <c r="D4901" t="s">
        <v>6761</v>
      </c>
      <c r="E4901" s="195">
        <v>201.38</v>
      </c>
    </row>
    <row r="4902" spans="1:5">
      <c r="A4902">
        <v>7743</v>
      </c>
      <c r="B4902" t="s">
        <v>11661</v>
      </c>
      <c r="C4902" t="s">
        <v>6785</v>
      </c>
      <c r="D4902" t="s">
        <v>6761</v>
      </c>
      <c r="E4902" s="195">
        <v>265.93</v>
      </c>
    </row>
    <row r="4903" spans="1:5">
      <c r="A4903">
        <v>7733</v>
      </c>
      <c r="B4903" t="s">
        <v>11662</v>
      </c>
      <c r="C4903" t="s">
        <v>6785</v>
      </c>
      <c r="D4903" t="s">
        <v>6761</v>
      </c>
      <c r="E4903" s="195">
        <v>296.54000000000002</v>
      </c>
    </row>
    <row r="4904" spans="1:5">
      <c r="A4904">
        <v>7775</v>
      </c>
      <c r="B4904" t="s">
        <v>11663</v>
      </c>
      <c r="C4904" t="s">
        <v>6785</v>
      </c>
      <c r="D4904" t="s">
        <v>6761</v>
      </c>
      <c r="E4904" s="195">
        <v>364.84</v>
      </c>
    </row>
    <row r="4905" spans="1:5">
      <c r="A4905">
        <v>7734</v>
      </c>
      <c r="B4905" t="s">
        <v>11664</v>
      </c>
      <c r="C4905" t="s">
        <v>6785</v>
      </c>
      <c r="D4905" t="s">
        <v>6761</v>
      </c>
      <c r="E4905" s="195">
        <v>527.44000000000005</v>
      </c>
    </row>
    <row r="4906" spans="1:5">
      <c r="A4906">
        <v>7753</v>
      </c>
      <c r="B4906" t="s">
        <v>11665</v>
      </c>
      <c r="C4906" t="s">
        <v>6785</v>
      </c>
      <c r="D4906" t="s">
        <v>6761</v>
      </c>
      <c r="E4906" s="195">
        <v>267.42</v>
      </c>
    </row>
    <row r="4907" spans="1:5">
      <c r="A4907">
        <v>13256</v>
      </c>
      <c r="B4907" t="s">
        <v>11666</v>
      </c>
      <c r="C4907" t="s">
        <v>6785</v>
      </c>
      <c r="D4907" t="s">
        <v>6761</v>
      </c>
      <c r="E4907" s="195">
        <v>312.17</v>
      </c>
    </row>
    <row r="4908" spans="1:5">
      <c r="A4908">
        <v>7757</v>
      </c>
      <c r="B4908" t="s">
        <v>11667</v>
      </c>
      <c r="C4908" t="s">
        <v>6785</v>
      </c>
      <c r="D4908" t="s">
        <v>6761</v>
      </c>
      <c r="E4908" s="195">
        <v>378.99</v>
      </c>
    </row>
    <row r="4909" spans="1:5">
      <c r="A4909">
        <v>7758</v>
      </c>
      <c r="B4909" t="s">
        <v>11668</v>
      </c>
      <c r="C4909" t="s">
        <v>6785</v>
      </c>
      <c r="D4909" t="s">
        <v>6761</v>
      </c>
      <c r="E4909" s="195">
        <v>563.71</v>
      </c>
    </row>
    <row r="4910" spans="1:5">
      <c r="A4910">
        <v>7759</v>
      </c>
      <c r="B4910" t="s">
        <v>11669</v>
      </c>
      <c r="C4910" t="s">
        <v>6785</v>
      </c>
      <c r="D4910" t="s">
        <v>6761</v>
      </c>
      <c r="E4910" s="196">
        <v>1228.1199999999999</v>
      </c>
    </row>
    <row r="4911" spans="1:5">
      <c r="A4911">
        <v>40334</v>
      </c>
      <c r="B4911" t="s">
        <v>11670</v>
      </c>
      <c r="C4911" t="s">
        <v>6785</v>
      </c>
      <c r="D4911" t="s">
        <v>6761</v>
      </c>
      <c r="E4911" s="195">
        <v>66.3</v>
      </c>
    </row>
    <row r="4912" spans="1:5">
      <c r="A4912">
        <v>7745</v>
      </c>
      <c r="B4912" t="s">
        <v>11671</v>
      </c>
      <c r="C4912" t="s">
        <v>6785</v>
      </c>
      <c r="D4912" t="s">
        <v>6761</v>
      </c>
      <c r="E4912" s="195">
        <v>70.069999999999993</v>
      </c>
    </row>
    <row r="4913" spans="1:5">
      <c r="A4913">
        <v>7714</v>
      </c>
      <c r="B4913" t="s">
        <v>11672</v>
      </c>
      <c r="C4913" t="s">
        <v>6785</v>
      </c>
      <c r="D4913" t="s">
        <v>6761</v>
      </c>
      <c r="E4913" s="195">
        <v>92.52</v>
      </c>
    </row>
    <row r="4914" spans="1:5">
      <c r="A4914">
        <v>7725</v>
      </c>
      <c r="B4914" t="s">
        <v>11673</v>
      </c>
      <c r="C4914" t="s">
        <v>6785</v>
      </c>
      <c r="D4914" t="s">
        <v>6765</v>
      </c>
      <c r="E4914" s="195">
        <v>122.4</v>
      </c>
    </row>
    <row r="4915" spans="1:5">
      <c r="A4915">
        <v>7742</v>
      </c>
      <c r="B4915" t="s">
        <v>11674</v>
      </c>
      <c r="C4915" t="s">
        <v>6785</v>
      </c>
      <c r="D4915" t="s">
        <v>6761</v>
      </c>
      <c r="E4915" s="195">
        <v>171.8</v>
      </c>
    </row>
    <row r="4916" spans="1:5">
      <c r="A4916">
        <v>7750</v>
      </c>
      <c r="B4916" t="s">
        <v>11675</v>
      </c>
      <c r="C4916" t="s">
        <v>6785</v>
      </c>
      <c r="D4916" t="s">
        <v>6761</v>
      </c>
      <c r="E4916" s="195">
        <v>194.82</v>
      </c>
    </row>
    <row r="4917" spans="1:5">
      <c r="A4917">
        <v>7756</v>
      </c>
      <c r="B4917" t="s">
        <v>11676</v>
      </c>
      <c r="C4917" t="s">
        <v>6785</v>
      </c>
      <c r="D4917" t="s">
        <v>6761</v>
      </c>
      <c r="E4917" s="195">
        <v>240.53</v>
      </c>
    </row>
    <row r="4918" spans="1:5">
      <c r="A4918">
        <v>7765</v>
      </c>
      <c r="B4918" t="s">
        <v>11677</v>
      </c>
      <c r="C4918" t="s">
        <v>6785</v>
      </c>
      <c r="D4918" t="s">
        <v>6761</v>
      </c>
      <c r="E4918" s="195">
        <v>295.33</v>
      </c>
    </row>
    <row r="4919" spans="1:5">
      <c r="A4919">
        <v>12569</v>
      </c>
      <c r="B4919" t="s">
        <v>11678</v>
      </c>
      <c r="C4919" t="s">
        <v>6785</v>
      </c>
      <c r="D4919" t="s">
        <v>6761</v>
      </c>
      <c r="E4919" s="195">
        <v>317.79000000000002</v>
      </c>
    </row>
    <row r="4920" spans="1:5">
      <c r="A4920">
        <v>7766</v>
      </c>
      <c r="B4920" t="s">
        <v>11679</v>
      </c>
      <c r="C4920" t="s">
        <v>6785</v>
      </c>
      <c r="D4920" t="s">
        <v>6761</v>
      </c>
      <c r="E4920" s="195">
        <v>429.52</v>
      </c>
    </row>
    <row r="4921" spans="1:5">
      <c r="A4921">
        <v>7767</v>
      </c>
      <c r="B4921" t="s">
        <v>11680</v>
      </c>
      <c r="C4921" t="s">
        <v>6785</v>
      </c>
      <c r="D4921" t="s">
        <v>6761</v>
      </c>
      <c r="E4921" s="195">
        <v>661.86</v>
      </c>
    </row>
    <row r="4922" spans="1:5">
      <c r="A4922">
        <v>7727</v>
      </c>
      <c r="B4922" t="s">
        <v>11681</v>
      </c>
      <c r="C4922" t="s">
        <v>6785</v>
      </c>
      <c r="D4922" t="s">
        <v>6761</v>
      </c>
      <c r="E4922" s="196">
        <v>1437.35</v>
      </c>
    </row>
    <row r="4923" spans="1:5">
      <c r="A4923">
        <v>7760</v>
      </c>
      <c r="B4923" t="s">
        <v>11682</v>
      </c>
      <c r="C4923" t="s">
        <v>6785</v>
      </c>
      <c r="D4923" t="s">
        <v>6761</v>
      </c>
      <c r="E4923" s="195">
        <v>69.73</v>
      </c>
    </row>
    <row r="4924" spans="1:5">
      <c r="A4924">
        <v>7761</v>
      </c>
      <c r="B4924" t="s">
        <v>11683</v>
      </c>
      <c r="C4924" t="s">
        <v>6785</v>
      </c>
      <c r="D4924" t="s">
        <v>6761</v>
      </c>
      <c r="E4924" s="195">
        <v>74.11</v>
      </c>
    </row>
    <row r="4925" spans="1:5">
      <c r="A4925">
        <v>7752</v>
      </c>
      <c r="B4925" t="s">
        <v>11684</v>
      </c>
      <c r="C4925" t="s">
        <v>6785</v>
      </c>
      <c r="D4925" t="s">
        <v>6761</v>
      </c>
      <c r="E4925" s="195">
        <v>89.77</v>
      </c>
    </row>
    <row r="4926" spans="1:5">
      <c r="A4926">
        <v>7762</v>
      </c>
      <c r="B4926" t="s">
        <v>11685</v>
      </c>
      <c r="C4926" t="s">
        <v>6785</v>
      </c>
      <c r="D4926" t="s">
        <v>6761</v>
      </c>
      <c r="E4926" s="195">
        <v>117.45</v>
      </c>
    </row>
    <row r="4927" spans="1:5">
      <c r="A4927">
        <v>7722</v>
      </c>
      <c r="B4927" t="s">
        <v>11686</v>
      </c>
      <c r="C4927" t="s">
        <v>6785</v>
      </c>
      <c r="D4927" t="s">
        <v>6761</v>
      </c>
      <c r="E4927" s="195">
        <v>181.12</v>
      </c>
    </row>
    <row r="4928" spans="1:5">
      <c r="A4928">
        <v>7763</v>
      </c>
      <c r="B4928" t="s">
        <v>11687</v>
      </c>
      <c r="C4928" t="s">
        <v>6785</v>
      </c>
      <c r="D4928" t="s">
        <v>6761</v>
      </c>
      <c r="E4928" s="195">
        <v>201.84</v>
      </c>
    </row>
    <row r="4929" spans="1:5">
      <c r="A4929">
        <v>7764</v>
      </c>
      <c r="B4929" t="s">
        <v>11688</v>
      </c>
      <c r="C4929" t="s">
        <v>6785</v>
      </c>
      <c r="D4929" t="s">
        <v>6761</v>
      </c>
      <c r="E4929" s="195">
        <v>303.19</v>
      </c>
    </row>
    <row r="4930" spans="1:5">
      <c r="A4930">
        <v>12572</v>
      </c>
      <c r="B4930" t="s">
        <v>11689</v>
      </c>
      <c r="C4930" t="s">
        <v>6785</v>
      </c>
      <c r="D4930" t="s">
        <v>6761</v>
      </c>
      <c r="E4930" s="195">
        <v>397.51</v>
      </c>
    </row>
    <row r="4931" spans="1:5">
      <c r="A4931">
        <v>12573</v>
      </c>
      <c r="B4931" t="s">
        <v>11690</v>
      </c>
      <c r="C4931" t="s">
        <v>6785</v>
      </c>
      <c r="D4931" t="s">
        <v>6761</v>
      </c>
      <c r="E4931" s="195">
        <v>417.73</v>
      </c>
    </row>
    <row r="4932" spans="1:5">
      <c r="A4932">
        <v>12574</v>
      </c>
      <c r="B4932" t="s">
        <v>11691</v>
      </c>
      <c r="C4932" t="s">
        <v>6785</v>
      </c>
      <c r="D4932" t="s">
        <v>6761</v>
      </c>
      <c r="E4932" s="195">
        <v>542.79999999999995</v>
      </c>
    </row>
    <row r="4933" spans="1:5">
      <c r="A4933">
        <v>12575</v>
      </c>
      <c r="B4933" t="s">
        <v>11692</v>
      </c>
      <c r="C4933" t="s">
        <v>6785</v>
      </c>
      <c r="D4933" t="s">
        <v>6761</v>
      </c>
      <c r="E4933" s="195">
        <v>796.72</v>
      </c>
    </row>
    <row r="4934" spans="1:5">
      <c r="A4934">
        <v>12576</v>
      </c>
      <c r="B4934" t="s">
        <v>11693</v>
      </c>
      <c r="C4934" t="s">
        <v>6785</v>
      </c>
      <c r="D4934" t="s">
        <v>6761</v>
      </c>
      <c r="E4934" s="195">
        <v>84.22</v>
      </c>
    </row>
    <row r="4935" spans="1:5">
      <c r="A4935">
        <v>12577</v>
      </c>
      <c r="B4935" t="s">
        <v>11694</v>
      </c>
      <c r="C4935" t="s">
        <v>6785</v>
      </c>
      <c r="D4935" t="s">
        <v>6761</v>
      </c>
      <c r="E4935" s="195">
        <v>108.92</v>
      </c>
    </row>
    <row r="4936" spans="1:5">
      <c r="A4936">
        <v>12578</v>
      </c>
      <c r="B4936" t="s">
        <v>11695</v>
      </c>
      <c r="C4936" t="s">
        <v>6785</v>
      </c>
      <c r="D4936" t="s">
        <v>6761</v>
      </c>
      <c r="E4936" s="195">
        <v>146.09</v>
      </c>
    </row>
    <row r="4937" spans="1:5">
      <c r="A4937">
        <v>12579</v>
      </c>
      <c r="B4937" t="s">
        <v>11696</v>
      </c>
      <c r="C4937" t="s">
        <v>6785</v>
      </c>
      <c r="D4937" t="s">
        <v>6761</v>
      </c>
      <c r="E4937" s="195">
        <v>213.92</v>
      </c>
    </row>
    <row r="4938" spans="1:5">
      <c r="A4938">
        <v>12580</v>
      </c>
      <c r="B4938" t="s">
        <v>11697</v>
      </c>
      <c r="C4938" t="s">
        <v>6785</v>
      </c>
      <c r="D4938" t="s">
        <v>6761</v>
      </c>
      <c r="E4938" s="195">
        <v>276.14999999999998</v>
      </c>
    </row>
    <row r="4939" spans="1:5">
      <c r="A4939">
        <v>12581</v>
      </c>
      <c r="B4939" t="s">
        <v>11698</v>
      </c>
      <c r="C4939" t="s">
        <v>6785</v>
      </c>
      <c r="D4939" t="s">
        <v>6761</v>
      </c>
      <c r="E4939" s="195">
        <v>377.86</v>
      </c>
    </row>
    <row r="4940" spans="1:5">
      <c r="A4940">
        <v>41785</v>
      </c>
      <c r="B4940" t="s">
        <v>11699</v>
      </c>
      <c r="C4940" t="s">
        <v>6785</v>
      </c>
      <c r="D4940" t="s">
        <v>6768</v>
      </c>
      <c r="E4940" s="196">
        <v>1035.94</v>
      </c>
    </row>
    <row r="4941" spans="1:5">
      <c r="A4941">
        <v>41781</v>
      </c>
      <c r="B4941" t="s">
        <v>11700</v>
      </c>
      <c r="C4941" t="s">
        <v>6785</v>
      </c>
      <c r="D4941" t="s">
        <v>6768</v>
      </c>
      <c r="E4941" s="195">
        <v>295.35000000000002</v>
      </c>
    </row>
    <row r="4942" spans="1:5">
      <c r="A4942">
        <v>41783</v>
      </c>
      <c r="B4942" t="s">
        <v>11701</v>
      </c>
      <c r="C4942" t="s">
        <v>6785</v>
      </c>
      <c r="D4942" t="s">
        <v>6768</v>
      </c>
      <c r="E4942" s="195">
        <v>779.39</v>
      </c>
    </row>
    <row r="4943" spans="1:5">
      <c r="A4943">
        <v>41786</v>
      </c>
      <c r="B4943" t="s">
        <v>11702</v>
      </c>
      <c r="C4943" t="s">
        <v>6785</v>
      </c>
      <c r="D4943" t="s">
        <v>6768</v>
      </c>
      <c r="E4943" s="196">
        <v>1625.9</v>
      </c>
    </row>
    <row r="4944" spans="1:5">
      <c r="A4944">
        <v>41779</v>
      </c>
      <c r="B4944" t="s">
        <v>11703</v>
      </c>
      <c r="C4944" t="s">
        <v>6785</v>
      </c>
      <c r="D4944" t="s">
        <v>6768</v>
      </c>
      <c r="E4944" s="195">
        <v>113.28</v>
      </c>
    </row>
    <row r="4945" spans="1:5">
      <c r="A4945">
        <v>41780</v>
      </c>
      <c r="B4945" t="s">
        <v>11704</v>
      </c>
      <c r="C4945" t="s">
        <v>6785</v>
      </c>
      <c r="D4945" t="s">
        <v>6768</v>
      </c>
      <c r="E4945" s="195">
        <v>133.97</v>
      </c>
    </row>
    <row r="4946" spans="1:5">
      <c r="A4946">
        <v>41782</v>
      </c>
      <c r="B4946" t="s">
        <v>11705</v>
      </c>
      <c r="C4946" t="s">
        <v>6785</v>
      </c>
      <c r="D4946" t="s">
        <v>6768</v>
      </c>
      <c r="E4946" s="195">
        <v>552.29</v>
      </c>
    </row>
    <row r="4947" spans="1:5">
      <c r="A4947">
        <v>38130</v>
      </c>
      <c r="B4947" t="s">
        <v>11706</v>
      </c>
      <c r="C4947" t="s">
        <v>6785</v>
      </c>
      <c r="D4947" t="s">
        <v>6761</v>
      </c>
      <c r="E4947" s="195">
        <v>33.159999999999997</v>
      </c>
    </row>
    <row r="4948" spans="1:5">
      <c r="A4948">
        <v>21123</v>
      </c>
      <c r="B4948" t="s">
        <v>11707</v>
      </c>
      <c r="C4948" t="s">
        <v>6785</v>
      </c>
      <c r="D4948" t="s">
        <v>6765</v>
      </c>
      <c r="E4948" s="195">
        <v>9.41</v>
      </c>
    </row>
    <row r="4949" spans="1:5">
      <c r="A4949">
        <v>21124</v>
      </c>
      <c r="B4949" t="s">
        <v>11708</v>
      </c>
      <c r="C4949" t="s">
        <v>6785</v>
      </c>
      <c r="D4949" t="s">
        <v>6761</v>
      </c>
      <c r="E4949" s="195">
        <v>16.68</v>
      </c>
    </row>
    <row r="4950" spans="1:5">
      <c r="A4950">
        <v>21125</v>
      </c>
      <c r="B4950" t="s">
        <v>11709</v>
      </c>
      <c r="C4950" t="s">
        <v>6785</v>
      </c>
      <c r="D4950" t="s">
        <v>6761</v>
      </c>
      <c r="E4950" s="195">
        <v>26.78</v>
      </c>
    </row>
    <row r="4951" spans="1:5">
      <c r="A4951">
        <v>38028</v>
      </c>
      <c r="B4951" t="s">
        <v>11710</v>
      </c>
      <c r="C4951" t="s">
        <v>6785</v>
      </c>
      <c r="D4951" t="s">
        <v>6761</v>
      </c>
      <c r="E4951" s="195">
        <v>45.44</v>
      </c>
    </row>
    <row r="4952" spans="1:5">
      <c r="A4952">
        <v>38029</v>
      </c>
      <c r="B4952" t="s">
        <v>11711</v>
      </c>
      <c r="C4952" t="s">
        <v>6785</v>
      </c>
      <c r="D4952" t="s">
        <v>6761</v>
      </c>
      <c r="E4952" s="195">
        <v>69.27</v>
      </c>
    </row>
    <row r="4953" spans="1:5">
      <c r="A4953">
        <v>38030</v>
      </c>
      <c r="B4953" t="s">
        <v>11712</v>
      </c>
      <c r="C4953" t="s">
        <v>6785</v>
      </c>
      <c r="D4953" t="s">
        <v>6761</v>
      </c>
      <c r="E4953" s="195">
        <v>106.4</v>
      </c>
    </row>
    <row r="4954" spans="1:5">
      <c r="A4954">
        <v>38031</v>
      </c>
      <c r="B4954" t="s">
        <v>11713</v>
      </c>
      <c r="C4954" t="s">
        <v>6785</v>
      </c>
      <c r="D4954" t="s">
        <v>6761</v>
      </c>
      <c r="E4954" s="195">
        <v>168.6</v>
      </c>
    </row>
    <row r="4955" spans="1:5">
      <c r="A4955">
        <v>39735</v>
      </c>
      <c r="B4955" t="s">
        <v>11714</v>
      </c>
      <c r="C4955" t="s">
        <v>6785</v>
      </c>
      <c r="D4955" t="s">
        <v>6761</v>
      </c>
      <c r="E4955" s="195">
        <v>67.2</v>
      </c>
    </row>
    <row r="4956" spans="1:5">
      <c r="A4956">
        <v>39734</v>
      </c>
      <c r="B4956" t="s">
        <v>11715</v>
      </c>
      <c r="C4956" t="s">
        <v>6785</v>
      </c>
      <c r="D4956" t="s">
        <v>6761</v>
      </c>
      <c r="E4956" s="195">
        <v>79.709999999999994</v>
      </c>
    </row>
    <row r="4957" spans="1:5">
      <c r="A4957">
        <v>39736</v>
      </c>
      <c r="B4957" t="s">
        <v>11716</v>
      </c>
      <c r="C4957" t="s">
        <v>6785</v>
      </c>
      <c r="D4957" t="s">
        <v>6761</v>
      </c>
      <c r="E4957" s="195">
        <v>90.97</v>
      </c>
    </row>
    <row r="4958" spans="1:5">
      <c r="A4958">
        <v>39737</v>
      </c>
      <c r="B4958" t="s">
        <v>11717</v>
      </c>
      <c r="C4958" t="s">
        <v>6785</v>
      </c>
      <c r="D4958" t="s">
        <v>6761</v>
      </c>
      <c r="E4958" s="195">
        <v>12.23</v>
      </c>
    </row>
    <row r="4959" spans="1:5">
      <c r="A4959">
        <v>39738</v>
      </c>
      <c r="B4959" t="s">
        <v>11718</v>
      </c>
      <c r="C4959" t="s">
        <v>6785</v>
      </c>
      <c r="D4959" t="s">
        <v>6761</v>
      </c>
      <c r="E4959" s="195">
        <v>4.42</v>
      </c>
    </row>
    <row r="4960" spans="1:5">
      <c r="A4960">
        <v>39739</v>
      </c>
      <c r="B4960" t="s">
        <v>11719</v>
      </c>
      <c r="C4960" t="s">
        <v>6785</v>
      </c>
      <c r="D4960" t="s">
        <v>6761</v>
      </c>
      <c r="E4960" s="195">
        <v>62.91</v>
      </c>
    </row>
    <row r="4961" spans="1:5">
      <c r="A4961">
        <v>39733</v>
      </c>
      <c r="B4961" t="s">
        <v>11720</v>
      </c>
      <c r="C4961" t="s">
        <v>6785</v>
      </c>
      <c r="D4961" t="s">
        <v>6761</v>
      </c>
      <c r="E4961" s="195">
        <v>108.87</v>
      </c>
    </row>
    <row r="4962" spans="1:5">
      <c r="A4962">
        <v>39854</v>
      </c>
      <c r="B4962" t="s">
        <v>11721</v>
      </c>
      <c r="C4962" t="s">
        <v>6785</v>
      </c>
      <c r="D4962" t="s">
        <v>6761</v>
      </c>
      <c r="E4962" s="195">
        <v>110.41</v>
      </c>
    </row>
    <row r="4963" spans="1:5">
      <c r="A4963">
        <v>39740</v>
      </c>
      <c r="B4963" t="s">
        <v>11722</v>
      </c>
      <c r="C4963" t="s">
        <v>6785</v>
      </c>
      <c r="D4963" t="s">
        <v>6761</v>
      </c>
      <c r="E4963" s="195">
        <v>60.41</v>
      </c>
    </row>
    <row r="4964" spans="1:5">
      <c r="A4964">
        <v>39741</v>
      </c>
      <c r="B4964" t="s">
        <v>11723</v>
      </c>
      <c r="C4964" t="s">
        <v>6785</v>
      </c>
      <c r="D4964" t="s">
        <v>6761</v>
      </c>
      <c r="E4964" s="195">
        <v>11.13</v>
      </c>
    </row>
    <row r="4965" spans="1:5">
      <c r="A4965">
        <v>39853</v>
      </c>
      <c r="B4965" t="s">
        <v>11724</v>
      </c>
      <c r="C4965" t="s">
        <v>6785</v>
      </c>
      <c r="D4965" t="s">
        <v>6761</v>
      </c>
      <c r="E4965" s="195">
        <v>14.62</v>
      </c>
    </row>
    <row r="4966" spans="1:5">
      <c r="A4966">
        <v>39742</v>
      </c>
      <c r="B4966" t="s">
        <v>11725</v>
      </c>
      <c r="C4966" t="s">
        <v>6785</v>
      </c>
      <c r="D4966" t="s">
        <v>6761</v>
      </c>
      <c r="E4966" s="195">
        <v>48.56</v>
      </c>
    </row>
    <row r="4967" spans="1:5">
      <c r="A4967">
        <v>39749</v>
      </c>
      <c r="B4967" t="s">
        <v>11726</v>
      </c>
      <c r="C4967" t="s">
        <v>6785</v>
      </c>
      <c r="D4967" t="s">
        <v>6768</v>
      </c>
      <c r="E4967" s="195">
        <v>56.63</v>
      </c>
    </row>
    <row r="4968" spans="1:5">
      <c r="A4968">
        <v>39751</v>
      </c>
      <c r="B4968" t="s">
        <v>11727</v>
      </c>
      <c r="C4968" t="s">
        <v>6785</v>
      </c>
      <c r="D4968" t="s">
        <v>6768</v>
      </c>
      <c r="E4968" s="195">
        <v>102.9</v>
      </c>
    </row>
    <row r="4969" spans="1:5">
      <c r="A4969">
        <v>39750</v>
      </c>
      <c r="B4969" t="s">
        <v>11728</v>
      </c>
      <c r="C4969" t="s">
        <v>6785</v>
      </c>
      <c r="D4969" t="s">
        <v>6768</v>
      </c>
      <c r="E4969" s="195">
        <v>85.53</v>
      </c>
    </row>
    <row r="4970" spans="1:5">
      <c r="A4970">
        <v>39747</v>
      </c>
      <c r="B4970" t="s">
        <v>11729</v>
      </c>
      <c r="C4970" t="s">
        <v>6785</v>
      </c>
      <c r="D4970" t="s">
        <v>6768</v>
      </c>
      <c r="E4970" s="195">
        <v>27.51</v>
      </c>
    </row>
    <row r="4971" spans="1:5">
      <c r="A4971">
        <v>39753</v>
      </c>
      <c r="B4971" t="s">
        <v>11730</v>
      </c>
      <c r="C4971" t="s">
        <v>6785</v>
      </c>
      <c r="D4971" t="s">
        <v>6768</v>
      </c>
      <c r="E4971" s="195">
        <v>189.42</v>
      </c>
    </row>
    <row r="4972" spans="1:5">
      <c r="A4972">
        <v>39754</v>
      </c>
      <c r="B4972" t="s">
        <v>11731</v>
      </c>
      <c r="C4972" t="s">
        <v>6785</v>
      </c>
      <c r="D4972" t="s">
        <v>6768</v>
      </c>
      <c r="E4972" s="195">
        <v>279.07</v>
      </c>
    </row>
    <row r="4973" spans="1:5">
      <c r="A4973">
        <v>39748</v>
      </c>
      <c r="B4973" t="s">
        <v>11732</v>
      </c>
      <c r="C4973" t="s">
        <v>6785</v>
      </c>
      <c r="D4973" t="s">
        <v>6768</v>
      </c>
      <c r="E4973" s="195">
        <v>44.51</v>
      </c>
    </row>
    <row r="4974" spans="1:5">
      <c r="A4974">
        <v>39755</v>
      </c>
      <c r="B4974" t="s">
        <v>11733</v>
      </c>
      <c r="C4974" t="s">
        <v>6785</v>
      </c>
      <c r="D4974" t="s">
        <v>6768</v>
      </c>
      <c r="E4974" s="195">
        <v>423.14</v>
      </c>
    </row>
    <row r="4975" spans="1:5">
      <c r="A4975">
        <v>12742</v>
      </c>
      <c r="B4975" t="s">
        <v>11734</v>
      </c>
      <c r="C4975" t="s">
        <v>6785</v>
      </c>
      <c r="D4975" t="s">
        <v>6768</v>
      </c>
      <c r="E4975" s="195">
        <v>335.05</v>
      </c>
    </row>
    <row r="4976" spans="1:5">
      <c r="A4976">
        <v>12713</v>
      </c>
      <c r="B4976" t="s">
        <v>11735</v>
      </c>
      <c r="C4976" t="s">
        <v>6785</v>
      </c>
      <c r="D4976" t="s">
        <v>6768</v>
      </c>
      <c r="E4976" s="195">
        <v>17.77</v>
      </c>
    </row>
    <row r="4977" spans="1:5">
      <c r="A4977">
        <v>12743</v>
      </c>
      <c r="B4977" t="s">
        <v>11736</v>
      </c>
      <c r="C4977" t="s">
        <v>6785</v>
      </c>
      <c r="D4977" t="s">
        <v>6768</v>
      </c>
      <c r="E4977" s="195">
        <v>30.57</v>
      </c>
    </row>
    <row r="4978" spans="1:5">
      <c r="A4978">
        <v>12744</v>
      </c>
      <c r="B4978" t="s">
        <v>11737</v>
      </c>
      <c r="C4978" t="s">
        <v>6785</v>
      </c>
      <c r="D4978" t="s">
        <v>6768</v>
      </c>
      <c r="E4978" s="195">
        <v>38.79</v>
      </c>
    </row>
    <row r="4979" spans="1:5">
      <c r="A4979">
        <v>12745</v>
      </c>
      <c r="B4979" t="s">
        <v>11738</v>
      </c>
      <c r="C4979" t="s">
        <v>6785</v>
      </c>
      <c r="D4979" t="s">
        <v>6768</v>
      </c>
      <c r="E4979" s="195">
        <v>56.34</v>
      </c>
    </row>
    <row r="4980" spans="1:5">
      <c r="A4980">
        <v>12746</v>
      </c>
      <c r="B4980" t="s">
        <v>11739</v>
      </c>
      <c r="C4980" t="s">
        <v>6785</v>
      </c>
      <c r="D4980" t="s">
        <v>6768</v>
      </c>
      <c r="E4980" s="195">
        <v>76.08</v>
      </c>
    </row>
    <row r="4981" spans="1:5">
      <c r="A4981">
        <v>12747</v>
      </c>
      <c r="B4981" t="s">
        <v>11740</v>
      </c>
      <c r="C4981" t="s">
        <v>6785</v>
      </c>
      <c r="D4981" t="s">
        <v>6768</v>
      </c>
      <c r="E4981" s="195">
        <v>110.33</v>
      </c>
    </row>
    <row r="4982" spans="1:5">
      <c r="A4982">
        <v>12748</v>
      </c>
      <c r="B4982" t="s">
        <v>11741</v>
      </c>
      <c r="C4982" t="s">
        <v>6785</v>
      </c>
      <c r="D4982" t="s">
        <v>6768</v>
      </c>
      <c r="E4982" s="195">
        <v>155.43</v>
      </c>
    </row>
    <row r="4983" spans="1:5">
      <c r="A4983">
        <v>12749</v>
      </c>
      <c r="B4983" t="s">
        <v>11742</v>
      </c>
      <c r="C4983" t="s">
        <v>6785</v>
      </c>
      <c r="D4983" t="s">
        <v>6768</v>
      </c>
      <c r="E4983" s="195">
        <v>227.22</v>
      </c>
    </row>
    <row r="4984" spans="1:5">
      <c r="A4984">
        <v>39726</v>
      </c>
      <c r="B4984" t="s">
        <v>11743</v>
      </c>
      <c r="C4984" t="s">
        <v>6785</v>
      </c>
      <c r="D4984" t="s">
        <v>6768</v>
      </c>
      <c r="E4984" s="195">
        <v>74.63</v>
      </c>
    </row>
    <row r="4985" spans="1:5">
      <c r="A4985">
        <v>39728</v>
      </c>
      <c r="B4985" t="s">
        <v>11744</v>
      </c>
      <c r="C4985" t="s">
        <v>6785</v>
      </c>
      <c r="D4985" t="s">
        <v>6768</v>
      </c>
      <c r="E4985" s="195">
        <v>131.16999999999999</v>
      </c>
    </row>
    <row r="4986" spans="1:5">
      <c r="A4986">
        <v>39727</v>
      </c>
      <c r="B4986" t="s">
        <v>11745</v>
      </c>
      <c r="C4986" t="s">
        <v>6785</v>
      </c>
      <c r="D4986" t="s">
        <v>6768</v>
      </c>
      <c r="E4986" s="195">
        <v>107.94</v>
      </c>
    </row>
    <row r="4987" spans="1:5">
      <c r="A4987">
        <v>39724</v>
      </c>
      <c r="B4987" t="s">
        <v>11746</v>
      </c>
      <c r="C4987" t="s">
        <v>6785</v>
      </c>
      <c r="D4987" t="s">
        <v>6768</v>
      </c>
      <c r="E4987" s="195">
        <v>33.049999999999997</v>
      </c>
    </row>
    <row r="4988" spans="1:5">
      <c r="A4988">
        <v>39729</v>
      </c>
      <c r="B4988" t="s">
        <v>11747</v>
      </c>
      <c r="C4988" t="s">
        <v>6785</v>
      </c>
      <c r="D4988" t="s">
        <v>6768</v>
      </c>
      <c r="E4988" s="195">
        <v>181.64</v>
      </c>
    </row>
    <row r="4989" spans="1:5">
      <c r="A4989">
        <v>39730</v>
      </c>
      <c r="B4989" t="s">
        <v>11748</v>
      </c>
      <c r="C4989" t="s">
        <v>6785</v>
      </c>
      <c r="D4989" t="s">
        <v>6768</v>
      </c>
      <c r="E4989" s="195">
        <v>235.68</v>
      </c>
    </row>
    <row r="4990" spans="1:5">
      <c r="A4990">
        <v>39731</v>
      </c>
      <c r="B4990" t="s">
        <v>11749</v>
      </c>
      <c r="C4990" t="s">
        <v>6785</v>
      </c>
      <c r="D4990" t="s">
        <v>6768</v>
      </c>
      <c r="E4990" s="195">
        <v>349.05</v>
      </c>
    </row>
    <row r="4991" spans="1:5">
      <c r="A4991">
        <v>39725</v>
      </c>
      <c r="B4991" t="s">
        <v>11750</v>
      </c>
      <c r="C4991" t="s">
        <v>6785</v>
      </c>
      <c r="D4991" t="s">
        <v>6768</v>
      </c>
      <c r="E4991" s="195">
        <v>53.87</v>
      </c>
    </row>
    <row r="4992" spans="1:5">
      <c r="A4992">
        <v>39732</v>
      </c>
      <c r="B4992" t="s">
        <v>11751</v>
      </c>
      <c r="C4992" t="s">
        <v>6785</v>
      </c>
      <c r="D4992" t="s">
        <v>6768</v>
      </c>
      <c r="E4992" s="195">
        <v>513.79</v>
      </c>
    </row>
    <row r="4993" spans="1:5">
      <c r="A4993">
        <v>39660</v>
      </c>
      <c r="B4993" t="s">
        <v>11752</v>
      </c>
      <c r="C4993" t="s">
        <v>6785</v>
      </c>
      <c r="D4993" t="s">
        <v>6768</v>
      </c>
      <c r="E4993" s="195">
        <v>23.41</v>
      </c>
    </row>
    <row r="4994" spans="1:5">
      <c r="A4994">
        <v>39662</v>
      </c>
      <c r="B4994" t="s">
        <v>11753</v>
      </c>
      <c r="C4994" t="s">
        <v>6785</v>
      </c>
      <c r="D4994" t="s">
        <v>6768</v>
      </c>
      <c r="E4994" s="195">
        <v>11.22</v>
      </c>
    </row>
    <row r="4995" spans="1:5">
      <c r="A4995">
        <v>39661</v>
      </c>
      <c r="B4995" t="s">
        <v>11754</v>
      </c>
      <c r="C4995" t="s">
        <v>6785</v>
      </c>
      <c r="D4995" t="s">
        <v>6768</v>
      </c>
      <c r="E4995" s="195">
        <v>7.65</v>
      </c>
    </row>
    <row r="4996" spans="1:5">
      <c r="A4996">
        <v>39666</v>
      </c>
      <c r="B4996" t="s">
        <v>11755</v>
      </c>
      <c r="C4996" t="s">
        <v>6785</v>
      </c>
      <c r="D4996" t="s">
        <v>6768</v>
      </c>
      <c r="E4996" s="195">
        <v>35.22</v>
      </c>
    </row>
    <row r="4997" spans="1:5">
      <c r="A4997">
        <v>39664</v>
      </c>
      <c r="B4997" t="s">
        <v>11756</v>
      </c>
      <c r="C4997" t="s">
        <v>6785</v>
      </c>
      <c r="D4997" t="s">
        <v>6768</v>
      </c>
      <c r="E4997" s="195">
        <v>17.260000000000002</v>
      </c>
    </row>
    <row r="4998" spans="1:5">
      <c r="A4998">
        <v>39663</v>
      </c>
      <c r="B4998" t="s">
        <v>11757</v>
      </c>
      <c r="C4998" t="s">
        <v>6785</v>
      </c>
      <c r="D4998" t="s">
        <v>6768</v>
      </c>
      <c r="E4998" s="195">
        <v>13.8</v>
      </c>
    </row>
    <row r="4999" spans="1:5">
      <c r="A4999">
        <v>39665</v>
      </c>
      <c r="B4999" t="s">
        <v>11758</v>
      </c>
      <c r="C4999" t="s">
        <v>6785</v>
      </c>
      <c r="D4999" t="s">
        <v>6768</v>
      </c>
      <c r="E4999" s="195">
        <v>29.12</v>
      </c>
    </row>
    <row r="5000" spans="1:5">
      <c r="A5000">
        <v>39752</v>
      </c>
      <c r="B5000" t="s">
        <v>11759</v>
      </c>
      <c r="C5000" t="s">
        <v>6785</v>
      </c>
      <c r="D5000" t="s">
        <v>6768</v>
      </c>
      <c r="E5000" s="195">
        <v>146.41999999999999</v>
      </c>
    </row>
    <row r="5001" spans="1:5">
      <c r="A5001">
        <v>12583</v>
      </c>
      <c r="B5001" t="s">
        <v>11760</v>
      </c>
      <c r="C5001" t="s">
        <v>6785</v>
      </c>
      <c r="D5001" t="s">
        <v>6768</v>
      </c>
      <c r="E5001" s="195">
        <v>23.1</v>
      </c>
    </row>
    <row r="5002" spans="1:5">
      <c r="A5002">
        <v>12584</v>
      </c>
      <c r="B5002" t="s">
        <v>11761</v>
      </c>
      <c r="C5002" t="s">
        <v>6785</v>
      </c>
      <c r="D5002" t="s">
        <v>6768</v>
      </c>
      <c r="E5002" s="195">
        <v>22.23</v>
      </c>
    </row>
    <row r="5003" spans="1:5">
      <c r="A5003">
        <v>13159</v>
      </c>
      <c r="B5003" t="s">
        <v>11762</v>
      </c>
      <c r="C5003" t="s">
        <v>6785</v>
      </c>
      <c r="D5003" t="s">
        <v>6768</v>
      </c>
      <c r="E5003" s="195">
        <v>67.33</v>
      </c>
    </row>
    <row r="5004" spans="1:5">
      <c r="A5004">
        <v>13168</v>
      </c>
      <c r="B5004" t="s">
        <v>11763</v>
      </c>
      <c r="C5004" t="s">
        <v>6785</v>
      </c>
      <c r="D5004" t="s">
        <v>6768</v>
      </c>
      <c r="E5004" s="195">
        <v>101.25</v>
      </c>
    </row>
    <row r="5005" spans="1:5">
      <c r="A5005">
        <v>13173</v>
      </c>
      <c r="B5005" t="s">
        <v>11764</v>
      </c>
      <c r="C5005" t="s">
        <v>6785</v>
      </c>
      <c r="D5005" t="s">
        <v>6768</v>
      </c>
      <c r="E5005" s="195">
        <v>124.84</v>
      </c>
    </row>
    <row r="5006" spans="1:5">
      <c r="A5006">
        <v>37449</v>
      </c>
      <c r="B5006" t="s">
        <v>11765</v>
      </c>
      <c r="C5006" t="s">
        <v>6785</v>
      </c>
      <c r="D5006" t="s">
        <v>6768</v>
      </c>
      <c r="E5006" s="195">
        <v>20.64</v>
      </c>
    </row>
    <row r="5007" spans="1:5">
      <c r="A5007">
        <v>37450</v>
      </c>
      <c r="B5007" t="s">
        <v>11766</v>
      </c>
      <c r="C5007" t="s">
        <v>6785</v>
      </c>
      <c r="D5007" t="s">
        <v>6768</v>
      </c>
      <c r="E5007" s="195">
        <v>25.16</v>
      </c>
    </row>
    <row r="5008" spans="1:5">
      <c r="A5008">
        <v>37451</v>
      </c>
      <c r="B5008" t="s">
        <v>11767</v>
      </c>
      <c r="C5008" t="s">
        <v>6785</v>
      </c>
      <c r="D5008" t="s">
        <v>6768</v>
      </c>
      <c r="E5008" s="195">
        <v>38.53</v>
      </c>
    </row>
    <row r="5009" spans="1:5">
      <c r="A5009">
        <v>37452</v>
      </c>
      <c r="B5009" t="s">
        <v>11768</v>
      </c>
      <c r="C5009" t="s">
        <v>6785</v>
      </c>
      <c r="D5009" t="s">
        <v>6768</v>
      </c>
      <c r="E5009" s="195">
        <v>51.11</v>
      </c>
    </row>
    <row r="5010" spans="1:5">
      <c r="A5010">
        <v>37453</v>
      </c>
      <c r="B5010" t="s">
        <v>11769</v>
      </c>
      <c r="C5010" t="s">
        <v>6785</v>
      </c>
      <c r="D5010" t="s">
        <v>6768</v>
      </c>
      <c r="E5010" s="195">
        <v>64.14</v>
      </c>
    </row>
    <row r="5011" spans="1:5">
      <c r="A5011">
        <v>7778</v>
      </c>
      <c r="B5011" t="s">
        <v>11770</v>
      </c>
      <c r="C5011" t="s">
        <v>6785</v>
      </c>
      <c r="D5011" t="s">
        <v>6768</v>
      </c>
      <c r="E5011" s="195">
        <v>24.08</v>
      </c>
    </row>
    <row r="5012" spans="1:5">
      <c r="A5012">
        <v>7796</v>
      </c>
      <c r="B5012" t="s">
        <v>11771</v>
      </c>
      <c r="C5012" t="s">
        <v>6785</v>
      </c>
      <c r="D5012" t="s">
        <v>6768</v>
      </c>
      <c r="E5012" s="195">
        <v>29</v>
      </c>
    </row>
    <row r="5013" spans="1:5">
      <c r="A5013">
        <v>7781</v>
      </c>
      <c r="B5013" t="s">
        <v>11772</v>
      </c>
      <c r="C5013" t="s">
        <v>6785</v>
      </c>
      <c r="D5013" t="s">
        <v>6768</v>
      </c>
      <c r="E5013" s="195">
        <v>38.33</v>
      </c>
    </row>
    <row r="5014" spans="1:5">
      <c r="A5014">
        <v>7795</v>
      </c>
      <c r="B5014" t="s">
        <v>11773</v>
      </c>
      <c r="C5014" t="s">
        <v>6785</v>
      </c>
      <c r="D5014" t="s">
        <v>6768</v>
      </c>
      <c r="E5014" s="195">
        <v>55.54</v>
      </c>
    </row>
    <row r="5015" spans="1:5">
      <c r="A5015">
        <v>7791</v>
      </c>
      <c r="B5015" t="s">
        <v>11774</v>
      </c>
      <c r="C5015" t="s">
        <v>6785</v>
      </c>
      <c r="D5015" t="s">
        <v>6768</v>
      </c>
      <c r="E5015" s="195">
        <v>70.77</v>
      </c>
    </row>
    <row r="5016" spans="1:5">
      <c r="A5016">
        <v>7783</v>
      </c>
      <c r="B5016" t="s">
        <v>11775</v>
      </c>
      <c r="C5016" t="s">
        <v>6785</v>
      </c>
      <c r="D5016" t="s">
        <v>6768</v>
      </c>
      <c r="E5016" s="195">
        <v>27.03</v>
      </c>
    </row>
    <row r="5017" spans="1:5">
      <c r="A5017">
        <v>7790</v>
      </c>
      <c r="B5017" t="s">
        <v>11776</v>
      </c>
      <c r="C5017" t="s">
        <v>6785</v>
      </c>
      <c r="D5017" t="s">
        <v>6768</v>
      </c>
      <c r="E5017" s="195">
        <v>31.45</v>
      </c>
    </row>
    <row r="5018" spans="1:5">
      <c r="A5018">
        <v>7785</v>
      </c>
      <c r="B5018" t="s">
        <v>11777</v>
      </c>
      <c r="C5018" t="s">
        <v>6785</v>
      </c>
      <c r="D5018" t="s">
        <v>6768</v>
      </c>
      <c r="E5018" s="195">
        <v>41.28</v>
      </c>
    </row>
    <row r="5019" spans="1:5">
      <c r="A5019">
        <v>7792</v>
      </c>
      <c r="B5019" t="s">
        <v>11778</v>
      </c>
      <c r="C5019" t="s">
        <v>6785</v>
      </c>
      <c r="D5019" t="s">
        <v>6768</v>
      </c>
      <c r="E5019" s="195">
        <v>59.96</v>
      </c>
    </row>
    <row r="5020" spans="1:5">
      <c r="A5020">
        <v>7793</v>
      </c>
      <c r="B5020" t="s">
        <v>11779</v>
      </c>
      <c r="C5020" t="s">
        <v>6785</v>
      </c>
      <c r="D5020" t="s">
        <v>6768</v>
      </c>
      <c r="E5020" s="195">
        <v>77.39</v>
      </c>
    </row>
    <row r="5021" spans="1:5">
      <c r="A5021">
        <v>12613</v>
      </c>
      <c r="B5021" t="s">
        <v>11780</v>
      </c>
      <c r="C5021" t="s">
        <v>6760</v>
      </c>
      <c r="D5021" t="s">
        <v>6761</v>
      </c>
      <c r="E5021" s="195">
        <v>14.73</v>
      </c>
    </row>
    <row r="5022" spans="1:5">
      <c r="A5022">
        <v>1031</v>
      </c>
      <c r="B5022" t="s">
        <v>11781</v>
      </c>
      <c r="C5022" t="s">
        <v>6760</v>
      </c>
      <c r="D5022" t="s">
        <v>6761</v>
      </c>
      <c r="E5022" s="195">
        <v>9.39</v>
      </c>
    </row>
    <row r="5023" spans="1:5">
      <c r="A5023">
        <v>39707</v>
      </c>
      <c r="B5023" t="s">
        <v>11782</v>
      </c>
      <c r="C5023" t="s">
        <v>6785</v>
      </c>
      <c r="D5023" t="s">
        <v>6761</v>
      </c>
      <c r="E5023" s="195">
        <v>2.68</v>
      </c>
    </row>
    <row r="5024" spans="1:5">
      <c r="A5024">
        <v>39708</v>
      </c>
      <c r="B5024" t="s">
        <v>11783</v>
      </c>
      <c r="C5024" t="s">
        <v>6785</v>
      </c>
      <c r="D5024" t="s">
        <v>6761</v>
      </c>
      <c r="E5024" s="195">
        <v>2.6</v>
      </c>
    </row>
    <row r="5025" spans="1:5">
      <c r="A5025">
        <v>39710</v>
      </c>
      <c r="B5025" t="s">
        <v>11784</v>
      </c>
      <c r="C5025" t="s">
        <v>6785</v>
      </c>
      <c r="D5025" t="s">
        <v>6761</v>
      </c>
      <c r="E5025" s="195">
        <v>1.83</v>
      </c>
    </row>
    <row r="5026" spans="1:5">
      <c r="A5026">
        <v>39709</v>
      </c>
      <c r="B5026" t="s">
        <v>11785</v>
      </c>
      <c r="C5026" t="s">
        <v>6785</v>
      </c>
      <c r="D5026" t="s">
        <v>6761</v>
      </c>
      <c r="E5026" s="195">
        <v>2.54</v>
      </c>
    </row>
    <row r="5027" spans="1:5">
      <c r="A5027">
        <v>39711</v>
      </c>
      <c r="B5027" t="s">
        <v>11786</v>
      </c>
      <c r="C5027" t="s">
        <v>6785</v>
      </c>
      <c r="D5027" t="s">
        <v>6761</v>
      </c>
      <c r="E5027" s="195">
        <v>2.85</v>
      </c>
    </row>
    <row r="5028" spans="1:5">
      <c r="A5028">
        <v>39712</v>
      </c>
      <c r="B5028" t="s">
        <v>11787</v>
      </c>
      <c r="C5028" t="s">
        <v>6785</v>
      </c>
      <c r="D5028" t="s">
        <v>6765</v>
      </c>
      <c r="E5028" s="195">
        <v>1</v>
      </c>
    </row>
    <row r="5029" spans="1:5">
      <c r="A5029">
        <v>39713</v>
      </c>
      <c r="B5029" t="s">
        <v>11788</v>
      </c>
      <c r="C5029" t="s">
        <v>6785</v>
      </c>
      <c r="D5029" t="s">
        <v>6761</v>
      </c>
      <c r="E5029" s="195">
        <v>0.79</v>
      </c>
    </row>
    <row r="5030" spans="1:5">
      <c r="A5030">
        <v>39714</v>
      </c>
      <c r="B5030" t="s">
        <v>11789</v>
      </c>
      <c r="C5030" t="s">
        <v>6785</v>
      </c>
      <c r="D5030" t="s">
        <v>6761</v>
      </c>
      <c r="E5030" s="195">
        <v>1.81</v>
      </c>
    </row>
    <row r="5031" spans="1:5">
      <c r="A5031">
        <v>39715</v>
      </c>
      <c r="B5031" t="s">
        <v>11790</v>
      </c>
      <c r="C5031" t="s">
        <v>6785</v>
      </c>
      <c r="D5031" t="s">
        <v>6761</v>
      </c>
      <c r="E5031" s="195">
        <v>1.29</v>
      </c>
    </row>
    <row r="5032" spans="1:5">
      <c r="A5032">
        <v>39716</v>
      </c>
      <c r="B5032" t="s">
        <v>11791</v>
      </c>
      <c r="C5032" t="s">
        <v>6785</v>
      </c>
      <c r="D5032" t="s">
        <v>6761</v>
      </c>
      <c r="E5032" s="195">
        <v>0.97</v>
      </c>
    </row>
    <row r="5033" spans="1:5">
      <c r="A5033">
        <v>39718</v>
      </c>
      <c r="B5033" t="s">
        <v>11792</v>
      </c>
      <c r="C5033" t="s">
        <v>6785</v>
      </c>
      <c r="D5033" t="s">
        <v>6761</v>
      </c>
      <c r="E5033" s="195">
        <v>1.66</v>
      </c>
    </row>
    <row r="5034" spans="1:5">
      <c r="A5034">
        <v>9813</v>
      </c>
      <c r="B5034" t="s">
        <v>11793</v>
      </c>
      <c r="C5034" t="s">
        <v>6785</v>
      </c>
      <c r="D5034" t="s">
        <v>6768</v>
      </c>
      <c r="E5034" s="195">
        <v>3.4</v>
      </c>
    </row>
    <row r="5035" spans="1:5">
      <c r="A5035">
        <v>9815</v>
      </c>
      <c r="B5035" t="s">
        <v>11794</v>
      </c>
      <c r="C5035" t="s">
        <v>6785</v>
      </c>
      <c r="D5035" t="s">
        <v>6768</v>
      </c>
      <c r="E5035" s="195">
        <v>6.71</v>
      </c>
    </row>
    <row r="5036" spans="1:5">
      <c r="A5036">
        <v>25876</v>
      </c>
      <c r="B5036" t="s">
        <v>11795</v>
      </c>
      <c r="C5036" t="s">
        <v>6785</v>
      </c>
      <c r="D5036" t="s">
        <v>6768</v>
      </c>
      <c r="E5036" s="196">
        <v>3341.06</v>
      </c>
    </row>
    <row r="5037" spans="1:5">
      <c r="A5037">
        <v>25888</v>
      </c>
      <c r="B5037" t="s">
        <v>11796</v>
      </c>
      <c r="C5037" t="s">
        <v>6785</v>
      </c>
      <c r="D5037" t="s">
        <v>6768</v>
      </c>
      <c r="E5037" s="195">
        <v>81.88</v>
      </c>
    </row>
    <row r="5038" spans="1:5">
      <c r="A5038">
        <v>25874</v>
      </c>
      <c r="B5038" t="s">
        <v>11797</v>
      </c>
      <c r="C5038" t="s">
        <v>6785</v>
      </c>
      <c r="D5038" t="s">
        <v>6768</v>
      </c>
      <c r="E5038" s="196">
        <v>5859.72</v>
      </c>
    </row>
    <row r="5039" spans="1:5">
      <c r="A5039">
        <v>25877</v>
      </c>
      <c r="B5039" t="s">
        <v>11798</v>
      </c>
      <c r="C5039" t="s">
        <v>6785</v>
      </c>
      <c r="D5039" t="s">
        <v>6768</v>
      </c>
      <c r="E5039" s="196">
        <v>7995.81</v>
      </c>
    </row>
    <row r="5040" spans="1:5">
      <c r="A5040">
        <v>25878</v>
      </c>
      <c r="B5040" t="s">
        <v>11799</v>
      </c>
      <c r="C5040" t="s">
        <v>6785</v>
      </c>
      <c r="D5040" t="s">
        <v>6768</v>
      </c>
      <c r="E5040" s="195">
        <v>175.76</v>
      </c>
    </row>
    <row r="5041" spans="1:5">
      <c r="A5041">
        <v>25879</v>
      </c>
      <c r="B5041" t="s">
        <v>11800</v>
      </c>
      <c r="C5041" t="s">
        <v>6785</v>
      </c>
      <c r="D5041" t="s">
        <v>6768</v>
      </c>
      <c r="E5041" s="196">
        <v>7584.98</v>
      </c>
    </row>
    <row r="5042" spans="1:5">
      <c r="A5042">
        <v>25887</v>
      </c>
      <c r="B5042" t="s">
        <v>11801</v>
      </c>
      <c r="C5042" t="s">
        <v>6785</v>
      </c>
      <c r="D5042" t="s">
        <v>6768</v>
      </c>
      <c r="E5042" s="196">
        <v>3030.32</v>
      </c>
    </row>
    <row r="5043" spans="1:5">
      <c r="A5043">
        <v>25880</v>
      </c>
      <c r="B5043" t="s">
        <v>11802</v>
      </c>
      <c r="C5043" t="s">
        <v>6785</v>
      </c>
      <c r="D5043" t="s">
        <v>6768</v>
      </c>
      <c r="E5043" s="195">
        <v>274</v>
      </c>
    </row>
    <row r="5044" spans="1:5">
      <c r="A5044">
        <v>25881</v>
      </c>
      <c r="B5044" t="s">
        <v>11803</v>
      </c>
      <c r="C5044" t="s">
        <v>6785</v>
      </c>
      <c r="D5044" t="s">
        <v>6768</v>
      </c>
      <c r="E5044" s="195">
        <v>671.37</v>
      </c>
    </row>
    <row r="5045" spans="1:5">
      <c r="A5045">
        <v>25882</v>
      </c>
      <c r="B5045" t="s">
        <v>11804</v>
      </c>
      <c r="C5045" t="s">
        <v>6785</v>
      </c>
      <c r="D5045" t="s">
        <v>6768</v>
      </c>
      <c r="E5045" s="196">
        <v>1081.33</v>
      </c>
    </row>
    <row r="5046" spans="1:5">
      <c r="A5046">
        <v>25883</v>
      </c>
      <c r="B5046" t="s">
        <v>11805</v>
      </c>
      <c r="C5046" t="s">
        <v>6785</v>
      </c>
      <c r="D5046" t="s">
        <v>6768</v>
      </c>
      <c r="E5046" s="195">
        <v>17.440000000000001</v>
      </c>
    </row>
    <row r="5047" spans="1:5">
      <c r="A5047">
        <v>25884</v>
      </c>
      <c r="B5047" t="s">
        <v>11806</v>
      </c>
      <c r="C5047" t="s">
        <v>6785</v>
      </c>
      <c r="D5047" t="s">
        <v>6768</v>
      </c>
      <c r="E5047" s="196">
        <v>1898.41</v>
      </c>
    </row>
    <row r="5048" spans="1:5">
      <c r="A5048">
        <v>25885</v>
      </c>
      <c r="B5048" t="s">
        <v>11807</v>
      </c>
      <c r="C5048" t="s">
        <v>6785</v>
      </c>
      <c r="D5048" t="s">
        <v>6768</v>
      </c>
      <c r="E5048" s="196">
        <v>2823.48</v>
      </c>
    </row>
    <row r="5049" spans="1:5">
      <c r="A5049">
        <v>25889</v>
      </c>
      <c r="B5049" t="s">
        <v>11808</v>
      </c>
      <c r="C5049" t="s">
        <v>6785</v>
      </c>
      <c r="D5049" t="s">
        <v>6768</v>
      </c>
      <c r="E5049" s="196">
        <v>1415.9</v>
      </c>
    </row>
    <row r="5050" spans="1:5">
      <c r="A5050">
        <v>25886</v>
      </c>
      <c r="B5050" t="s">
        <v>11809</v>
      </c>
      <c r="C5050" t="s">
        <v>6785</v>
      </c>
      <c r="D5050" t="s">
        <v>6768</v>
      </c>
      <c r="E5050" s="195">
        <v>39.01</v>
      </c>
    </row>
    <row r="5051" spans="1:5">
      <c r="A5051">
        <v>25875</v>
      </c>
      <c r="B5051" t="s">
        <v>11810</v>
      </c>
      <c r="C5051" t="s">
        <v>6785</v>
      </c>
      <c r="D5051" t="s">
        <v>6768</v>
      </c>
      <c r="E5051" s="196">
        <v>1847.28</v>
      </c>
    </row>
    <row r="5052" spans="1:5">
      <c r="A5052">
        <v>9876</v>
      </c>
      <c r="B5052" t="s">
        <v>11811</v>
      </c>
      <c r="C5052" t="s">
        <v>6785</v>
      </c>
      <c r="D5052" t="s">
        <v>6761</v>
      </c>
      <c r="E5052" s="195">
        <v>12.75</v>
      </c>
    </row>
    <row r="5053" spans="1:5">
      <c r="A5053">
        <v>9877</v>
      </c>
      <c r="B5053" t="s">
        <v>11812</v>
      </c>
      <c r="C5053" t="s">
        <v>6785</v>
      </c>
      <c r="D5053" t="s">
        <v>6761</v>
      </c>
      <c r="E5053" s="195">
        <v>44.69</v>
      </c>
    </row>
    <row r="5054" spans="1:5">
      <c r="A5054">
        <v>9878</v>
      </c>
      <c r="B5054" t="s">
        <v>11813</v>
      </c>
      <c r="C5054" t="s">
        <v>6785</v>
      </c>
      <c r="D5054" t="s">
        <v>6761</v>
      </c>
      <c r="E5054" s="195">
        <v>58.21</v>
      </c>
    </row>
    <row r="5055" spans="1:5">
      <c r="A5055">
        <v>9879</v>
      </c>
      <c r="B5055" t="s">
        <v>11814</v>
      </c>
      <c r="C5055" t="s">
        <v>6785</v>
      </c>
      <c r="D5055" t="s">
        <v>6761</v>
      </c>
      <c r="E5055" s="195">
        <v>138.94</v>
      </c>
    </row>
    <row r="5056" spans="1:5">
      <c r="A5056">
        <v>42001</v>
      </c>
      <c r="B5056" t="s">
        <v>11815</v>
      </c>
      <c r="C5056" t="s">
        <v>6785</v>
      </c>
      <c r="D5056" t="s">
        <v>6768</v>
      </c>
      <c r="E5056" s="195">
        <v>366.28</v>
      </c>
    </row>
    <row r="5057" spans="1:5">
      <c r="A5057">
        <v>41998</v>
      </c>
      <c r="B5057" t="s">
        <v>11816</v>
      </c>
      <c r="C5057" t="s">
        <v>6785</v>
      </c>
      <c r="D5057" t="s">
        <v>6768</v>
      </c>
      <c r="E5057" s="195">
        <v>902.63</v>
      </c>
    </row>
    <row r="5058" spans="1:5">
      <c r="A5058">
        <v>41999</v>
      </c>
      <c r="B5058" t="s">
        <v>11817</v>
      </c>
      <c r="C5058" t="s">
        <v>6785</v>
      </c>
      <c r="D5058" t="s">
        <v>6768</v>
      </c>
      <c r="E5058" s="196">
        <v>1655.78</v>
      </c>
    </row>
    <row r="5059" spans="1:5">
      <c r="A5059">
        <v>42000</v>
      </c>
      <c r="B5059" t="s">
        <v>11818</v>
      </c>
      <c r="C5059" t="s">
        <v>6785</v>
      </c>
      <c r="D5059" t="s">
        <v>6768</v>
      </c>
      <c r="E5059" s="196">
        <v>2827.55</v>
      </c>
    </row>
    <row r="5060" spans="1:5">
      <c r="A5060">
        <v>38053</v>
      </c>
      <c r="B5060" t="s">
        <v>11819</v>
      </c>
      <c r="C5060" t="s">
        <v>6785</v>
      </c>
      <c r="D5060" t="s">
        <v>6768</v>
      </c>
      <c r="E5060" s="195">
        <v>9.6199999999999992</v>
      </c>
    </row>
    <row r="5061" spans="1:5">
      <c r="A5061">
        <v>38054</v>
      </c>
      <c r="B5061" t="s">
        <v>11820</v>
      </c>
      <c r="C5061" t="s">
        <v>6785</v>
      </c>
      <c r="D5061" t="s">
        <v>6768</v>
      </c>
      <c r="E5061" s="195">
        <v>16.54</v>
      </c>
    </row>
    <row r="5062" spans="1:5">
      <c r="A5062">
        <v>38052</v>
      </c>
      <c r="B5062" t="s">
        <v>11821</v>
      </c>
      <c r="C5062" t="s">
        <v>6785</v>
      </c>
      <c r="D5062" t="s">
        <v>6768</v>
      </c>
      <c r="E5062" s="195">
        <v>4.66</v>
      </c>
    </row>
    <row r="5063" spans="1:5">
      <c r="A5063">
        <v>38051</v>
      </c>
      <c r="B5063" t="s">
        <v>11822</v>
      </c>
      <c r="C5063" t="s">
        <v>6785</v>
      </c>
      <c r="D5063" t="s">
        <v>6768</v>
      </c>
      <c r="E5063" s="195">
        <v>2.9</v>
      </c>
    </row>
    <row r="5064" spans="1:5">
      <c r="A5064">
        <v>38787</v>
      </c>
      <c r="B5064" t="s">
        <v>11823</v>
      </c>
      <c r="C5064" t="s">
        <v>6785</v>
      </c>
      <c r="D5064" t="s">
        <v>6768</v>
      </c>
      <c r="E5064" s="195">
        <v>4.05</v>
      </c>
    </row>
    <row r="5065" spans="1:5">
      <c r="A5065">
        <v>38825</v>
      </c>
      <c r="B5065" t="s">
        <v>11824</v>
      </c>
      <c r="C5065" t="s">
        <v>6785</v>
      </c>
      <c r="D5065" t="s">
        <v>6768</v>
      </c>
      <c r="E5065" s="195">
        <v>5.3</v>
      </c>
    </row>
    <row r="5066" spans="1:5">
      <c r="A5066">
        <v>38826</v>
      </c>
      <c r="B5066" t="s">
        <v>11825</v>
      </c>
      <c r="C5066" t="s">
        <v>6785</v>
      </c>
      <c r="D5066" t="s">
        <v>6768</v>
      </c>
      <c r="E5066" s="195">
        <v>7.86</v>
      </c>
    </row>
    <row r="5067" spans="1:5">
      <c r="A5067">
        <v>38827</v>
      </c>
      <c r="B5067" t="s">
        <v>11826</v>
      </c>
      <c r="C5067" t="s">
        <v>6785</v>
      </c>
      <c r="D5067" t="s">
        <v>6768</v>
      </c>
      <c r="E5067" s="195">
        <v>12.63</v>
      </c>
    </row>
    <row r="5068" spans="1:5">
      <c r="A5068">
        <v>38830</v>
      </c>
      <c r="B5068" t="s">
        <v>11827</v>
      </c>
      <c r="C5068" t="s">
        <v>6785</v>
      </c>
      <c r="D5068" t="s">
        <v>6768</v>
      </c>
      <c r="E5068" s="195">
        <v>17.690000000000001</v>
      </c>
    </row>
    <row r="5069" spans="1:5">
      <c r="A5069">
        <v>38828</v>
      </c>
      <c r="B5069" t="s">
        <v>11828</v>
      </c>
      <c r="C5069" t="s">
        <v>6785</v>
      </c>
      <c r="D5069" t="s">
        <v>6768</v>
      </c>
      <c r="E5069" s="195">
        <v>7.8</v>
      </c>
    </row>
    <row r="5070" spans="1:5">
      <c r="A5070">
        <v>38829</v>
      </c>
      <c r="B5070" t="s">
        <v>11829</v>
      </c>
      <c r="C5070" t="s">
        <v>6785</v>
      </c>
      <c r="D5070" t="s">
        <v>6768</v>
      </c>
      <c r="E5070" s="195">
        <v>12.77</v>
      </c>
    </row>
    <row r="5071" spans="1:5">
      <c r="A5071">
        <v>38831</v>
      </c>
      <c r="B5071" t="s">
        <v>11830</v>
      </c>
      <c r="C5071" t="s">
        <v>6785</v>
      </c>
      <c r="D5071" t="s">
        <v>6768</v>
      </c>
      <c r="E5071" s="195">
        <v>24.67</v>
      </c>
    </row>
    <row r="5072" spans="1:5">
      <c r="A5072">
        <v>36274</v>
      </c>
      <c r="B5072" t="s">
        <v>11831</v>
      </c>
      <c r="C5072" t="s">
        <v>6785</v>
      </c>
      <c r="D5072" t="s">
        <v>6765</v>
      </c>
      <c r="E5072" s="195">
        <v>5.5</v>
      </c>
    </row>
    <row r="5073" spans="1:5">
      <c r="A5073">
        <v>36278</v>
      </c>
      <c r="B5073" t="s">
        <v>11832</v>
      </c>
      <c r="C5073" t="s">
        <v>6785</v>
      </c>
      <c r="D5073" t="s">
        <v>6761</v>
      </c>
      <c r="E5073" s="195">
        <v>7.46</v>
      </c>
    </row>
    <row r="5074" spans="1:5">
      <c r="A5074">
        <v>38977</v>
      </c>
      <c r="B5074" t="s">
        <v>11833</v>
      </c>
      <c r="C5074" t="s">
        <v>6785</v>
      </c>
      <c r="D5074" t="s">
        <v>6761</v>
      </c>
      <c r="E5074" s="195">
        <v>113.53</v>
      </c>
    </row>
    <row r="5075" spans="1:5">
      <c r="A5075">
        <v>38971</v>
      </c>
      <c r="B5075" t="s">
        <v>11834</v>
      </c>
      <c r="C5075" t="s">
        <v>6785</v>
      </c>
      <c r="D5075" t="s">
        <v>6761</v>
      </c>
      <c r="E5075" s="195">
        <v>9.35</v>
      </c>
    </row>
    <row r="5076" spans="1:5">
      <c r="A5076">
        <v>38972</v>
      </c>
      <c r="B5076" t="s">
        <v>11835</v>
      </c>
      <c r="C5076" t="s">
        <v>6785</v>
      </c>
      <c r="D5076" t="s">
        <v>6761</v>
      </c>
      <c r="E5076" s="195">
        <v>14.24</v>
      </c>
    </row>
    <row r="5077" spans="1:5">
      <c r="A5077">
        <v>38973</v>
      </c>
      <c r="B5077" t="s">
        <v>11836</v>
      </c>
      <c r="C5077" t="s">
        <v>6785</v>
      </c>
      <c r="D5077" t="s">
        <v>6761</v>
      </c>
      <c r="E5077" s="195">
        <v>18.84</v>
      </c>
    </row>
    <row r="5078" spans="1:5">
      <c r="A5078">
        <v>38974</v>
      </c>
      <c r="B5078" t="s">
        <v>11837</v>
      </c>
      <c r="C5078" t="s">
        <v>6785</v>
      </c>
      <c r="D5078" t="s">
        <v>6761</v>
      </c>
      <c r="E5078" s="195">
        <v>27.48</v>
      </c>
    </row>
    <row r="5079" spans="1:5">
      <c r="A5079">
        <v>38975</v>
      </c>
      <c r="B5079" t="s">
        <v>11838</v>
      </c>
      <c r="C5079" t="s">
        <v>6785</v>
      </c>
      <c r="D5079" t="s">
        <v>6761</v>
      </c>
      <c r="E5079" s="195">
        <v>45.8</v>
      </c>
    </row>
    <row r="5080" spans="1:5">
      <c r="A5080">
        <v>38976</v>
      </c>
      <c r="B5080" t="s">
        <v>11839</v>
      </c>
      <c r="C5080" t="s">
        <v>6785</v>
      </c>
      <c r="D5080" t="s">
        <v>6761</v>
      </c>
      <c r="E5080" s="195">
        <v>64.23</v>
      </c>
    </row>
    <row r="5081" spans="1:5">
      <c r="A5081">
        <v>38986</v>
      </c>
      <c r="B5081" t="s">
        <v>11840</v>
      </c>
      <c r="C5081" t="s">
        <v>6785</v>
      </c>
      <c r="D5081" t="s">
        <v>6761</v>
      </c>
      <c r="E5081" s="195">
        <v>129.25</v>
      </c>
    </row>
    <row r="5082" spans="1:5">
      <c r="A5082">
        <v>38978</v>
      </c>
      <c r="B5082" t="s">
        <v>11841</v>
      </c>
      <c r="C5082" t="s">
        <v>6785</v>
      </c>
      <c r="D5082" t="s">
        <v>6761</v>
      </c>
      <c r="E5082" s="195">
        <v>5.5</v>
      </c>
    </row>
    <row r="5083" spans="1:5">
      <c r="A5083">
        <v>38979</v>
      </c>
      <c r="B5083" t="s">
        <v>11842</v>
      </c>
      <c r="C5083" t="s">
        <v>6785</v>
      </c>
      <c r="D5083" t="s">
        <v>6761</v>
      </c>
      <c r="E5083" s="195">
        <v>7.46</v>
      </c>
    </row>
    <row r="5084" spans="1:5">
      <c r="A5084">
        <v>38980</v>
      </c>
      <c r="B5084" t="s">
        <v>11843</v>
      </c>
      <c r="C5084" t="s">
        <v>6785</v>
      </c>
      <c r="D5084" t="s">
        <v>6761</v>
      </c>
      <c r="E5084" s="195">
        <v>12.47</v>
      </c>
    </row>
    <row r="5085" spans="1:5">
      <c r="A5085">
        <v>38981</v>
      </c>
      <c r="B5085" t="s">
        <v>11844</v>
      </c>
      <c r="C5085" t="s">
        <v>6785</v>
      </c>
      <c r="D5085" t="s">
        <v>6761</v>
      </c>
      <c r="E5085" s="195">
        <v>17.27</v>
      </c>
    </row>
    <row r="5086" spans="1:5">
      <c r="A5086">
        <v>38982</v>
      </c>
      <c r="B5086" t="s">
        <v>11845</v>
      </c>
      <c r="C5086" t="s">
        <v>6785</v>
      </c>
      <c r="D5086" t="s">
        <v>6761</v>
      </c>
      <c r="E5086" s="195">
        <v>25.13</v>
      </c>
    </row>
    <row r="5087" spans="1:5">
      <c r="A5087">
        <v>38983</v>
      </c>
      <c r="B5087" t="s">
        <v>11846</v>
      </c>
      <c r="C5087" t="s">
        <v>6785</v>
      </c>
      <c r="D5087" t="s">
        <v>6761</v>
      </c>
      <c r="E5087" s="195">
        <v>33.32</v>
      </c>
    </row>
    <row r="5088" spans="1:5">
      <c r="A5088">
        <v>38984</v>
      </c>
      <c r="B5088" t="s">
        <v>11847</v>
      </c>
      <c r="C5088" t="s">
        <v>6785</v>
      </c>
      <c r="D5088" t="s">
        <v>6761</v>
      </c>
      <c r="E5088" s="195">
        <v>64.27</v>
      </c>
    </row>
    <row r="5089" spans="1:5">
      <c r="A5089">
        <v>38985</v>
      </c>
      <c r="B5089" t="s">
        <v>11848</v>
      </c>
      <c r="C5089" t="s">
        <v>6785</v>
      </c>
      <c r="D5089" t="s">
        <v>6761</v>
      </c>
      <c r="E5089" s="195">
        <v>95.14</v>
      </c>
    </row>
    <row r="5090" spans="1:5">
      <c r="A5090">
        <v>9836</v>
      </c>
      <c r="B5090" t="s">
        <v>11849</v>
      </c>
      <c r="C5090" t="s">
        <v>6785</v>
      </c>
      <c r="D5090" t="s">
        <v>6765</v>
      </c>
      <c r="E5090" s="195">
        <v>8.32</v>
      </c>
    </row>
    <row r="5091" spans="1:5">
      <c r="A5091">
        <v>20065</v>
      </c>
      <c r="B5091" t="s">
        <v>11850</v>
      </c>
      <c r="C5091" t="s">
        <v>6785</v>
      </c>
      <c r="D5091" t="s">
        <v>6761</v>
      </c>
      <c r="E5091" s="195">
        <v>21.28</v>
      </c>
    </row>
    <row r="5092" spans="1:5">
      <c r="A5092">
        <v>9835</v>
      </c>
      <c r="B5092" t="s">
        <v>11851</v>
      </c>
      <c r="C5092" t="s">
        <v>6785</v>
      </c>
      <c r="D5092" t="s">
        <v>6761</v>
      </c>
      <c r="E5092" s="195">
        <v>3</v>
      </c>
    </row>
    <row r="5093" spans="1:5">
      <c r="A5093">
        <v>38032</v>
      </c>
      <c r="B5093" t="s">
        <v>11852</v>
      </c>
      <c r="C5093" t="s">
        <v>6785</v>
      </c>
      <c r="D5093" t="s">
        <v>6768</v>
      </c>
      <c r="E5093" s="195">
        <v>30.38</v>
      </c>
    </row>
    <row r="5094" spans="1:5">
      <c r="A5094">
        <v>38033</v>
      </c>
      <c r="B5094" t="s">
        <v>11853</v>
      </c>
      <c r="C5094" t="s">
        <v>6785</v>
      </c>
      <c r="D5094" t="s">
        <v>6768</v>
      </c>
      <c r="E5094" s="195">
        <v>49.71</v>
      </c>
    </row>
    <row r="5095" spans="1:5">
      <c r="A5095">
        <v>38034</v>
      </c>
      <c r="B5095" t="s">
        <v>11854</v>
      </c>
      <c r="C5095" t="s">
        <v>6785</v>
      </c>
      <c r="D5095" t="s">
        <v>6768</v>
      </c>
      <c r="E5095" s="195">
        <v>82.24</v>
      </c>
    </row>
    <row r="5096" spans="1:5">
      <c r="A5096">
        <v>38035</v>
      </c>
      <c r="B5096" t="s">
        <v>11855</v>
      </c>
      <c r="C5096" t="s">
        <v>6785</v>
      </c>
      <c r="D5096" t="s">
        <v>6768</v>
      </c>
      <c r="E5096" s="195">
        <v>114.6</v>
      </c>
    </row>
    <row r="5097" spans="1:5">
      <c r="A5097">
        <v>38036</v>
      </c>
      <c r="B5097" t="s">
        <v>11856</v>
      </c>
      <c r="C5097" t="s">
        <v>6785</v>
      </c>
      <c r="D5097" t="s">
        <v>6768</v>
      </c>
      <c r="E5097" s="195">
        <v>161.69999999999999</v>
      </c>
    </row>
    <row r="5098" spans="1:5">
      <c r="A5098">
        <v>38037</v>
      </c>
      <c r="B5098" t="s">
        <v>11857</v>
      </c>
      <c r="C5098" t="s">
        <v>6785</v>
      </c>
      <c r="D5098" t="s">
        <v>6768</v>
      </c>
      <c r="E5098" s="195">
        <v>187.49</v>
      </c>
    </row>
    <row r="5099" spans="1:5">
      <c r="A5099">
        <v>9850</v>
      </c>
      <c r="B5099" t="s">
        <v>11858</v>
      </c>
      <c r="C5099" t="s">
        <v>6785</v>
      </c>
      <c r="D5099" t="s">
        <v>6768</v>
      </c>
      <c r="E5099" s="195">
        <v>95.99</v>
      </c>
    </row>
    <row r="5100" spans="1:5">
      <c r="A5100">
        <v>9853</v>
      </c>
      <c r="B5100" t="s">
        <v>11859</v>
      </c>
      <c r="C5100" t="s">
        <v>6785</v>
      </c>
      <c r="D5100" t="s">
        <v>6768</v>
      </c>
      <c r="E5100" s="195">
        <v>170.7</v>
      </c>
    </row>
    <row r="5101" spans="1:5">
      <c r="A5101">
        <v>9854</v>
      </c>
      <c r="B5101" t="s">
        <v>11860</v>
      </c>
      <c r="C5101" t="s">
        <v>6785</v>
      </c>
      <c r="D5101" t="s">
        <v>6768</v>
      </c>
      <c r="E5101" s="195">
        <v>74.790000000000006</v>
      </c>
    </row>
    <row r="5102" spans="1:5">
      <c r="A5102">
        <v>9851</v>
      </c>
      <c r="B5102" t="s">
        <v>11861</v>
      </c>
      <c r="C5102" t="s">
        <v>6785</v>
      </c>
      <c r="D5102" t="s">
        <v>6768</v>
      </c>
      <c r="E5102" s="195">
        <v>129.69</v>
      </c>
    </row>
    <row r="5103" spans="1:5">
      <c r="A5103">
        <v>9855</v>
      </c>
      <c r="B5103" t="s">
        <v>11862</v>
      </c>
      <c r="C5103" t="s">
        <v>6785</v>
      </c>
      <c r="D5103" t="s">
        <v>6768</v>
      </c>
      <c r="E5103" s="195">
        <v>216.92</v>
      </c>
    </row>
    <row r="5104" spans="1:5">
      <c r="A5104">
        <v>9825</v>
      </c>
      <c r="B5104" t="s">
        <v>11863</v>
      </c>
      <c r="C5104" t="s">
        <v>6785</v>
      </c>
      <c r="D5104" t="s">
        <v>6768</v>
      </c>
      <c r="E5104" s="195">
        <v>33.29</v>
      </c>
    </row>
    <row r="5105" spans="1:5">
      <c r="A5105">
        <v>9828</v>
      </c>
      <c r="B5105" t="s">
        <v>11864</v>
      </c>
      <c r="C5105" t="s">
        <v>6785</v>
      </c>
      <c r="D5105" t="s">
        <v>6768</v>
      </c>
      <c r="E5105" s="195">
        <v>89.59</v>
      </c>
    </row>
    <row r="5106" spans="1:5">
      <c r="A5106">
        <v>9829</v>
      </c>
      <c r="B5106" t="s">
        <v>11865</v>
      </c>
      <c r="C5106" t="s">
        <v>6785</v>
      </c>
      <c r="D5106" t="s">
        <v>6768</v>
      </c>
      <c r="E5106" s="195">
        <v>151.83000000000001</v>
      </c>
    </row>
    <row r="5107" spans="1:5">
      <c r="A5107">
        <v>9826</v>
      </c>
      <c r="B5107" t="s">
        <v>11866</v>
      </c>
      <c r="C5107" t="s">
        <v>6785</v>
      </c>
      <c r="D5107" t="s">
        <v>6768</v>
      </c>
      <c r="E5107" s="195">
        <v>231.13</v>
      </c>
    </row>
    <row r="5108" spans="1:5">
      <c r="A5108">
        <v>9827</v>
      </c>
      <c r="B5108" t="s">
        <v>11867</v>
      </c>
      <c r="C5108" t="s">
        <v>6785</v>
      </c>
      <c r="D5108" t="s">
        <v>6768</v>
      </c>
      <c r="E5108" s="195">
        <v>328.21</v>
      </c>
    </row>
    <row r="5109" spans="1:5">
      <c r="A5109">
        <v>36374</v>
      </c>
      <c r="B5109" t="s">
        <v>11868</v>
      </c>
      <c r="C5109" t="s">
        <v>6785</v>
      </c>
      <c r="D5109" t="s">
        <v>6768</v>
      </c>
      <c r="E5109" s="195">
        <v>39.9</v>
      </c>
    </row>
    <row r="5110" spans="1:5">
      <c r="A5110">
        <v>36084</v>
      </c>
      <c r="B5110" t="s">
        <v>11869</v>
      </c>
      <c r="C5110" t="s">
        <v>6785</v>
      </c>
      <c r="D5110" t="s">
        <v>6768</v>
      </c>
      <c r="E5110" s="195">
        <v>11.82</v>
      </c>
    </row>
    <row r="5111" spans="1:5">
      <c r="A5111">
        <v>36373</v>
      </c>
      <c r="B5111" t="s">
        <v>11870</v>
      </c>
      <c r="C5111" t="s">
        <v>6785</v>
      </c>
      <c r="D5111" t="s">
        <v>6768</v>
      </c>
      <c r="E5111" s="195">
        <v>24.54</v>
      </c>
    </row>
    <row r="5112" spans="1:5">
      <c r="A5112">
        <v>36377</v>
      </c>
      <c r="B5112" t="s">
        <v>11871</v>
      </c>
      <c r="C5112" t="s">
        <v>6785</v>
      </c>
      <c r="D5112" t="s">
        <v>6768</v>
      </c>
      <c r="E5112" s="195">
        <v>47.86</v>
      </c>
    </row>
    <row r="5113" spans="1:5">
      <c r="A5113">
        <v>36375</v>
      </c>
      <c r="B5113" t="s">
        <v>11872</v>
      </c>
      <c r="C5113" t="s">
        <v>6785</v>
      </c>
      <c r="D5113" t="s">
        <v>6768</v>
      </c>
      <c r="E5113" s="195">
        <v>14.58</v>
      </c>
    </row>
    <row r="5114" spans="1:5">
      <c r="A5114">
        <v>36376</v>
      </c>
      <c r="B5114" t="s">
        <v>11873</v>
      </c>
      <c r="C5114" t="s">
        <v>6785</v>
      </c>
      <c r="D5114" t="s">
        <v>6768</v>
      </c>
      <c r="E5114" s="195">
        <v>28.64</v>
      </c>
    </row>
    <row r="5115" spans="1:5">
      <c r="A5115">
        <v>36380</v>
      </c>
      <c r="B5115" t="s">
        <v>11874</v>
      </c>
      <c r="C5115" t="s">
        <v>6785</v>
      </c>
      <c r="D5115" t="s">
        <v>6768</v>
      </c>
      <c r="E5115" s="195">
        <v>59.84</v>
      </c>
    </row>
    <row r="5116" spans="1:5">
      <c r="A5116">
        <v>36378</v>
      </c>
      <c r="B5116" t="s">
        <v>11875</v>
      </c>
      <c r="C5116" t="s">
        <v>6785</v>
      </c>
      <c r="D5116" t="s">
        <v>6768</v>
      </c>
      <c r="E5116" s="195">
        <v>17.93</v>
      </c>
    </row>
    <row r="5117" spans="1:5">
      <c r="A5117">
        <v>36379</v>
      </c>
      <c r="B5117" t="s">
        <v>11876</v>
      </c>
      <c r="C5117" t="s">
        <v>6785</v>
      </c>
      <c r="D5117" t="s">
        <v>6768</v>
      </c>
      <c r="E5117" s="195">
        <v>36.15</v>
      </c>
    </row>
    <row r="5118" spans="1:5">
      <c r="A5118">
        <v>9859</v>
      </c>
      <c r="B5118" t="s">
        <v>11877</v>
      </c>
      <c r="C5118" t="s">
        <v>6785</v>
      </c>
      <c r="D5118" t="s">
        <v>6761</v>
      </c>
      <c r="E5118" s="195">
        <v>6.68</v>
      </c>
    </row>
    <row r="5119" spans="1:5">
      <c r="A5119">
        <v>9838</v>
      </c>
      <c r="B5119" t="s">
        <v>11878</v>
      </c>
      <c r="C5119" t="s">
        <v>6785</v>
      </c>
      <c r="D5119" t="s">
        <v>6761</v>
      </c>
      <c r="E5119" s="195">
        <v>5.0999999999999996</v>
      </c>
    </row>
    <row r="5120" spans="1:5">
      <c r="A5120">
        <v>9837</v>
      </c>
      <c r="B5120" t="s">
        <v>11879</v>
      </c>
      <c r="C5120" t="s">
        <v>6785</v>
      </c>
      <c r="D5120" t="s">
        <v>6761</v>
      </c>
      <c r="E5120" s="195">
        <v>7.37</v>
      </c>
    </row>
    <row r="5121" spans="1:5">
      <c r="A5121">
        <v>9833</v>
      </c>
      <c r="B5121" t="s">
        <v>11880</v>
      </c>
      <c r="C5121" t="s">
        <v>6785</v>
      </c>
      <c r="D5121" t="s">
        <v>6768</v>
      </c>
      <c r="E5121" s="195">
        <v>8.7100000000000009</v>
      </c>
    </row>
    <row r="5122" spans="1:5">
      <c r="A5122">
        <v>9830</v>
      </c>
      <c r="B5122" t="s">
        <v>11881</v>
      </c>
      <c r="C5122" t="s">
        <v>6785</v>
      </c>
      <c r="D5122" t="s">
        <v>6768</v>
      </c>
      <c r="E5122" s="195">
        <v>4.66</v>
      </c>
    </row>
    <row r="5123" spans="1:5">
      <c r="A5123">
        <v>9834</v>
      </c>
      <c r="B5123" t="s">
        <v>11882</v>
      </c>
      <c r="C5123" t="s">
        <v>6785</v>
      </c>
      <c r="D5123" t="s">
        <v>6768</v>
      </c>
      <c r="E5123" s="195">
        <v>24.24</v>
      </c>
    </row>
    <row r="5124" spans="1:5">
      <c r="A5124">
        <v>9863</v>
      </c>
      <c r="B5124" t="s">
        <v>11883</v>
      </c>
      <c r="C5124" t="s">
        <v>6785</v>
      </c>
      <c r="D5124" t="s">
        <v>6761</v>
      </c>
      <c r="E5124" s="195">
        <v>48.25</v>
      </c>
    </row>
    <row r="5125" spans="1:5">
      <c r="A5125">
        <v>9860</v>
      </c>
      <c r="B5125" t="s">
        <v>11884</v>
      </c>
      <c r="C5125" t="s">
        <v>6785</v>
      </c>
      <c r="D5125" t="s">
        <v>6761</v>
      </c>
      <c r="E5125" s="195">
        <v>30.97</v>
      </c>
    </row>
    <row r="5126" spans="1:5">
      <c r="A5126">
        <v>9862</v>
      </c>
      <c r="B5126" t="s">
        <v>11885</v>
      </c>
      <c r="C5126" t="s">
        <v>6785</v>
      </c>
      <c r="D5126" t="s">
        <v>6761</v>
      </c>
      <c r="E5126" s="195">
        <v>21.86</v>
      </c>
    </row>
    <row r="5127" spans="1:5">
      <c r="A5127">
        <v>9861</v>
      </c>
      <c r="B5127" t="s">
        <v>11886</v>
      </c>
      <c r="C5127" t="s">
        <v>6785</v>
      </c>
      <c r="D5127" t="s">
        <v>6761</v>
      </c>
      <c r="E5127" s="195">
        <v>17.57</v>
      </c>
    </row>
    <row r="5128" spans="1:5">
      <c r="A5128">
        <v>9856</v>
      </c>
      <c r="B5128" t="s">
        <v>11887</v>
      </c>
      <c r="C5128" t="s">
        <v>6785</v>
      </c>
      <c r="D5128" t="s">
        <v>6761</v>
      </c>
      <c r="E5128" s="195">
        <v>4.72</v>
      </c>
    </row>
    <row r="5129" spans="1:5">
      <c r="A5129">
        <v>9866</v>
      </c>
      <c r="B5129" t="s">
        <v>11888</v>
      </c>
      <c r="C5129" t="s">
        <v>6785</v>
      </c>
      <c r="D5129" t="s">
        <v>6761</v>
      </c>
      <c r="E5129" s="195">
        <v>12.97</v>
      </c>
    </row>
    <row r="5130" spans="1:5">
      <c r="A5130">
        <v>9857</v>
      </c>
      <c r="B5130" t="s">
        <v>11889</v>
      </c>
      <c r="C5130" t="s">
        <v>6785</v>
      </c>
      <c r="D5130" t="s">
        <v>6761</v>
      </c>
      <c r="E5130" s="195">
        <v>62.4</v>
      </c>
    </row>
    <row r="5131" spans="1:5">
      <c r="A5131">
        <v>9864</v>
      </c>
      <c r="B5131" t="s">
        <v>11890</v>
      </c>
      <c r="C5131" t="s">
        <v>6785</v>
      </c>
      <c r="D5131" t="s">
        <v>6761</v>
      </c>
      <c r="E5131" s="195">
        <v>75.33</v>
      </c>
    </row>
    <row r="5132" spans="1:5">
      <c r="A5132">
        <v>9865</v>
      </c>
      <c r="B5132" t="s">
        <v>11891</v>
      </c>
      <c r="C5132" t="s">
        <v>6785</v>
      </c>
      <c r="D5132" t="s">
        <v>6761</v>
      </c>
      <c r="E5132" s="195">
        <v>108.34</v>
      </c>
    </row>
    <row r="5133" spans="1:5">
      <c r="A5133">
        <v>9858</v>
      </c>
      <c r="B5133" t="s">
        <v>11892</v>
      </c>
      <c r="C5133" t="s">
        <v>6785</v>
      </c>
      <c r="D5133" t="s">
        <v>6761</v>
      </c>
      <c r="E5133" s="195">
        <v>113.58</v>
      </c>
    </row>
    <row r="5134" spans="1:5">
      <c r="A5134">
        <v>9841</v>
      </c>
      <c r="B5134" t="s">
        <v>11893</v>
      </c>
      <c r="C5134" t="s">
        <v>6785</v>
      </c>
      <c r="D5134" t="s">
        <v>6761</v>
      </c>
      <c r="E5134" s="195">
        <v>20.53</v>
      </c>
    </row>
    <row r="5135" spans="1:5">
      <c r="A5135">
        <v>9840</v>
      </c>
      <c r="B5135" t="s">
        <v>11894</v>
      </c>
      <c r="C5135" t="s">
        <v>6785</v>
      </c>
      <c r="D5135" t="s">
        <v>6761</v>
      </c>
      <c r="E5135" s="195">
        <v>41.73</v>
      </c>
    </row>
    <row r="5136" spans="1:5">
      <c r="A5136">
        <v>20067</v>
      </c>
      <c r="B5136" t="s">
        <v>11895</v>
      </c>
      <c r="C5136" t="s">
        <v>6785</v>
      </c>
      <c r="D5136" t="s">
        <v>6761</v>
      </c>
      <c r="E5136" s="195">
        <v>7.17</v>
      </c>
    </row>
    <row r="5137" spans="1:5">
      <c r="A5137">
        <v>20068</v>
      </c>
      <c r="B5137" t="s">
        <v>11896</v>
      </c>
      <c r="C5137" t="s">
        <v>6785</v>
      </c>
      <c r="D5137" t="s">
        <v>6761</v>
      </c>
      <c r="E5137" s="195">
        <v>8.94</v>
      </c>
    </row>
    <row r="5138" spans="1:5">
      <c r="A5138">
        <v>9839</v>
      </c>
      <c r="B5138" t="s">
        <v>11897</v>
      </c>
      <c r="C5138" t="s">
        <v>6785</v>
      </c>
      <c r="D5138" t="s">
        <v>6761</v>
      </c>
      <c r="E5138" s="195">
        <v>11.72</v>
      </c>
    </row>
    <row r="5139" spans="1:5">
      <c r="A5139">
        <v>9870</v>
      </c>
      <c r="B5139" t="s">
        <v>11898</v>
      </c>
      <c r="C5139" t="s">
        <v>6785</v>
      </c>
      <c r="D5139" t="s">
        <v>6761</v>
      </c>
      <c r="E5139" s="195">
        <v>52.61</v>
      </c>
    </row>
    <row r="5140" spans="1:5">
      <c r="A5140">
        <v>9867</v>
      </c>
      <c r="B5140" t="s">
        <v>11899</v>
      </c>
      <c r="C5140" t="s">
        <v>6785</v>
      </c>
      <c r="D5140" t="s">
        <v>6761</v>
      </c>
      <c r="E5140" s="195">
        <v>1.93</v>
      </c>
    </row>
    <row r="5141" spans="1:5">
      <c r="A5141">
        <v>9868</v>
      </c>
      <c r="B5141" t="s">
        <v>11900</v>
      </c>
      <c r="C5141" t="s">
        <v>6785</v>
      </c>
      <c r="D5141" t="s">
        <v>6765</v>
      </c>
      <c r="E5141" s="195">
        <v>2.48</v>
      </c>
    </row>
    <row r="5142" spans="1:5">
      <c r="A5142">
        <v>9869</v>
      </c>
      <c r="B5142" t="s">
        <v>11901</v>
      </c>
      <c r="C5142" t="s">
        <v>6785</v>
      </c>
      <c r="D5142" t="s">
        <v>6761</v>
      </c>
      <c r="E5142" s="195">
        <v>5.57</v>
      </c>
    </row>
    <row r="5143" spans="1:5">
      <c r="A5143">
        <v>9874</v>
      </c>
      <c r="B5143" t="s">
        <v>11902</v>
      </c>
      <c r="C5143" t="s">
        <v>6785</v>
      </c>
      <c r="D5143" t="s">
        <v>6761</v>
      </c>
      <c r="E5143" s="195">
        <v>8.1</v>
      </c>
    </row>
    <row r="5144" spans="1:5">
      <c r="A5144">
        <v>9875</v>
      </c>
      <c r="B5144" t="s">
        <v>11903</v>
      </c>
      <c r="C5144" t="s">
        <v>6785</v>
      </c>
      <c r="D5144" t="s">
        <v>6761</v>
      </c>
      <c r="E5144" s="195">
        <v>9.2799999999999994</v>
      </c>
    </row>
    <row r="5145" spans="1:5">
      <c r="A5145">
        <v>9873</v>
      </c>
      <c r="B5145" t="s">
        <v>11904</v>
      </c>
      <c r="C5145" t="s">
        <v>6785</v>
      </c>
      <c r="D5145" t="s">
        <v>6761</v>
      </c>
      <c r="E5145" s="195">
        <v>15.67</v>
      </c>
    </row>
    <row r="5146" spans="1:5">
      <c r="A5146">
        <v>9871</v>
      </c>
      <c r="B5146" t="s">
        <v>11905</v>
      </c>
      <c r="C5146" t="s">
        <v>6785</v>
      </c>
      <c r="D5146" t="s">
        <v>6761</v>
      </c>
      <c r="E5146" s="195">
        <v>26.24</v>
      </c>
    </row>
    <row r="5147" spans="1:5">
      <c r="A5147">
        <v>9872</v>
      </c>
      <c r="B5147" t="s">
        <v>11906</v>
      </c>
      <c r="C5147" t="s">
        <v>6785</v>
      </c>
      <c r="D5147" t="s">
        <v>6761</v>
      </c>
      <c r="E5147" s="195">
        <v>32.79</v>
      </c>
    </row>
    <row r="5148" spans="1:5">
      <c r="A5148">
        <v>7667</v>
      </c>
      <c r="B5148" t="s">
        <v>11907</v>
      </c>
      <c r="C5148" t="s">
        <v>6785</v>
      </c>
      <c r="D5148" t="s">
        <v>6768</v>
      </c>
      <c r="E5148" s="196">
        <v>1548.18</v>
      </c>
    </row>
    <row r="5149" spans="1:5">
      <c r="A5149">
        <v>7660</v>
      </c>
      <c r="B5149" t="s">
        <v>11908</v>
      </c>
      <c r="C5149" t="s">
        <v>6785</v>
      </c>
      <c r="D5149" t="s">
        <v>6768</v>
      </c>
      <c r="E5149" s="196">
        <v>1973.57</v>
      </c>
    </row>
    <row r="5150" spans="1:5">
      <c r="A5150">
        <v>7676</v>
      </c>
      <c r="B5150" t="s">
        <v>11909</v>
      </c>
      <c r="C5150" t="s">
        <v>6785</v>
      </c>
      <c r="D5150" t="s">
        <v>6768</v>
      </c>
      <c r="E5150" s="196">
        <v>1996.12</v>
      </c>
    </row>
    <row r="5151" spans="1:5">
      <c r="A5151">
        <v>12426</v>
      </c>
      <c r="B5151" t="s">
        <v>11910</v>
      </c>
      <c r="C5151" t="s">
        <v>6760</v>
      </c>
      <c r="D5151" t="s">
        <v>6761</v>
      </c>
      <c r="E5151" s="195">
        <v>20.88</v>
      </c>
    </row>
    <row r="5152" spans="1:5">
      <c r="A5152">
        <v>12425</v>
      </c>
      <c r="B5152" t="s">
        <v>11911</v>
      </c>
      <c r="C5152" t="s">
        <v>6760</v>
      </c>
      <c r="D5152" t="s">
        <v>6761</v>
      </c>
      <c r="E5152" s="195">
        <v>28.68</v>
      </c>
    </row>
    <row r="5153" spans="1:5">
      <c r="A5153">
        <v>12427</v>
      </c>
      <c r="B5153" t="s">
        <v>11912</v>
      </c>
      <c r="C5153" t="s">
        <v>6760</v>
      </c>
      <c r="D5153" t="s">
        <v>6761</v>
      </c>
      <c r="E5153" s="195">
        <v>119.06</v>
      </c>
    </row>
    <row r="5154" spans="1:5">
      <c r="A5154">
        <v>12428</v>
      </c>
      <c r="B5154" t="s">
        <v>11913</v>
      </c>
      <c r="C5154" t="s">
        <v>6760</v>
      </c>
      <c r="D5154" t="s">
        <v>6761</v>
      </c>
      <c r="E5154" s="195">
        <v>76.42</v>
      </c>
    </row>
    <row r="5155" spans="1:5">
      <c r="A5155">
        <v>12430</v>
      </c>
      <c r="B5155" t="s">
        <v>11914</v>
      </c>
      <c r="C5155" t="s">
        <v>6760</v>
      </c>
      <c r="D5155" t="s">
        <v>6761</v>
      </c>
      <c r="E5155" s="195">
        <v>25.59</v>
      </c>
    </row>
    <row r="5156" spans="1:5">
      <c r="A5156">
        <v>12429</v>
      </c>
      <c r="B5156" t="s">
        <v>11915</v>
      </c>
      <c r="C5156" t="s">
        <v>6760</v>
      </c>
      <c r="D5156" t="s">
        <v>6761</v>
      </c>
      <c r="E5156" s="195">
        <v>192.52</v>
      </c>
    </row>
    <row r="5157" spans="1:5">
      <c r="A5157">
        <v>12431</v>
      </c>
      <c r="B5157" t="s">
        <v>11916</v>
      </c>
      <c r="C5157" t="s">
        <v>6760</v>
      </c>
      <c r="D5157" t="s">
        <v>6761</v>
      </c>
      <c r="E5157" s="195">
        <v>327.64</v>
      </c>
    </row>
    <row r="5158" spans="1:5">
      <c r="A5158">
        <v>12432</v>
      </c>
      <c r="B5158" t="s">
        <v>11917</v>
      </c>
      <c r="C5158" t="s">
        <v>6760</v>
      </c>
      <c r="D5158" t="s">
        <v>6761</v>
      </c>
      <c r="E5158" s="195">
        <v>67.38</v>
      </c>
    </row>
    <row r="5159" spans="1:5">
      <c r="A5159">
        <v>12434</v>
      </c>
      <c r="B5159" t="s">
        <v>11918</v>
      </c>
      <c r="C5159" t="s">
        <v>6760</v>
      </c>
      <c r="D5159" t="s">
        <v>6761</v>
      </c>
      <c r="E5159" s="195">
        <v>21.96</v>
      </c>
    </row>
    <row r="5160" spans="1:5">
      <c r="A5160">
        <v>12433</v>
      </c>
      <c r="B5160" t="s">
        <v>11919</v>
      </c>
      <c r="C5160" t="s">
        <v>6760</v>
      </c>
      <c r="D5160" t="s">
        <v>6761</v>
      </c>
      <c r="E5160" s="195">
        <v>42.89</v>
      </c>
    </row>
    <row r="5161" spans="1:5">
      <c r="A5161">
        <v>12435</v>
      </c>
      <c r="B5161" t="s">
        <v>11920</v>
      </c>
      <c r="C5161" t="s">
        <v>6760</v>
      </c>
      <c r="D5161" t="s">
        <v>6761</v>
      </c>
      <c r="E5161" s="195">
        <v>132.76</v>
      </c>
    </row>
    <row r="5162" spans="1:5">
      <c r="A5162">
        <v>12437</v>
      </c>
      <c r="B5162" t="s">
        <v>11921</v>
      </c>
      <c r="C5162" t="s">
        <v>6760</v>
      </c>
      <c r="D5162" t="s">
        <v>6761</v>
      </c>
      <c r="E5162" s="195">
        <v>107.22</v>
      </c>
    </row>
    <row r="5163" spans="1:5">
      <c r="A5163">
        <v>12439</v>
      </c>
      <c r="B5163" t="s">
        <v>11922</v>
      </c>
      <c r="C5163" t="s">
        <v>6760</v>
      </c>
      <c r="D5163" t="s">
        <v>6761</v>
      </c>
      <c r="E5163" s="195">
        <v>34.409999999999997</v>
      </c>
    </row>
    <row r="5164" spans="1:5">
      <c r="A5164">
        <v>12438</v>
      </c>
      <c r="B5164" t="s">
        <v>11923</v>
      </c>
      <c r="C5164" t="s">
        <v>6760</v>
      </c>
      <c r="D5164" t="s">
        <v>6761</v>
      </c>
      <c r="E5164" s="195">
        <v>194.03</v>
      </c>
    </row>
    <row r="5165" spans="1:5">
      <c r="A5165">
        <v>12436</v>
      </c>
      <c r="B5165" t="s">
        <v>11924</v>
      </c>
      <c r="C5165" t="s">
        <v>6760</v>
      </c>
      <c r="D5165" t="s">
        <v>6761</v>
      </c>
      <c r="E5165" s="195">
        <v>245.11</v>
      </c>
    </row>
    <row r="5166" spans="1:5">
      <c r="A5166">
        <v>36357</v>
      </c>
      <c r="B5166" t="s">
        <v>11925</v>
      </c>
      <c r="C5166" t="s">
        <v>6760</v>
      </c>
      <c r="D5166" t="s">
        <v>6761</v>
      </c>
      <c r="E5166" s="195">
        <v>97.84</v>
      </c>
    </row>
    <row r="5167" spans="1:5">
      <c r="A5167">
        <v>12424</v>
      </c>
      <c r="B5167" t="s">
        <v>11926</v>
      </c>
      <c r="C5167" t="s">
        <v>6760</v>
      </c>
      <c r="D5167" t="s">
        <v>6761</v>
      </c>
      <c r="E5167" s="195">
        <v>44.16</v>
      </c>
    </row>
    <row r="5168" spans="1:5">
      <c r="A5168">
        <v>12440</v>
      </c>
      <c r="B5168" t="s">
        <v>11927</v>
      </c>
      <c r="C5168" t="s">
        <v>6760</v>
      </c>
      <c r="D5168" t="s">
        <v>6761</v>
      </c>
      <c r="E5168" s="195">
        <v>42.69</v>
      </c>
    </row>
    <row r="5169" spans="1:5">
      <c r="A5169">
        <v>9884</v>
      </c>
      <c r="B5169" t="s">
        <v>11928</v>
      </c>
      <c r="C5169" t="s">
        <v>6760</v>
      </c>
      <c r="D5169" t="s">
        <v>6761</v>
      </c>
      <c r="E5169" s="195">
        <v>31.84</v>
      </c>
    </row>
    <row r="5170" spans="1:5">
      <c r="A5170">
        <v>9888</v>
      </c>
      <c r="B5170" t="s">
        <v>11929</v>
      </c>
      <c r="C5170" t="s">
        <v>6760</v>
      </c>
      <c r="D5170" t="s">
        <v>6761</v>
      </c>
      <c r="E5170" s="195">
        <v>25.58</v>
      </c>
    </row>
    <row r="5171" spans="1:5">
      <c r="A5171">
        <v>9883</v>
      </c>
      <c r="B5171" t="s">
        <v>11930</v>
      </c>
      <c r="C5171" t="s">
        <v>6760</v>
      </c>
      <c r="D5171" t="s">
        <v>6761</v>
      </c>
      <c r="E5171" s="195">
        <v>11.16</v>
      </c>
    </row>
    <row r="5172" spans="1:5">
      <c r="A5172">
        <v>9886</v>
      </c>
      <c r="B5172" t="s">
        <v>11931</v>
      </c>
      <c r="C5172" t="s">
        <v>6760</v>
      </c>
      <c r="D5172" t="s">
        <v>6761</v>
      </c>
      <c r="E5172" s="195">
        <v>15.29</v>
      </c>
    </row>
    <row r="5173" spans="1:5">
      <c r="A5173">
        <v>9889</v>
      </c>
      <c r="B5173" t="s">
        <v>11932</v>
      </c>
      <c r="C5173" t="s">
        <v>6760</v>
      </c>
      <c r="D5173" t="s">
        <v>6761</v>
      </c>
      <c r="E5173" s="195">
        <v>77.47</v>
      </c>
    </row>
    <row r="5174" spans="1:5">
      <c r="A5174">
        <v>9887</v>
      </c>
      <c r="B5174" t="s">
        <v>11933</v>
      </c>
      <c r="C5174" t="s">
        <v>6760</v>
      </c>
      <c r="D5174" t="s">
        <v>6761</v>
      </c>
      <c r="E5174" s="195">
        <v>46.82</v>
      </c>
    </row>
    <row r="5175" spans="1:5">
      <c r="A5175">
        <v>9885</v>
      </c>
      <c r="B5175" t="s">
        <v>11934</v>
      </c>
      <c r="C5175" t="s">
        <v>6760</v>
      </c>
      <c r="D5175" t="s">
        <v>6761</v>
      </c>
      <c r="E5175" s="195">
        <v>14.78</v>
      </c>
    </row>
    <row r="5176" spans="1:5">
      <c r="A5176">
        <v>9890</v>
      </c>
      <c r="B5176" t="s">
        <v>11935</v>
      </c>
      <c r="C5176" t="s">
        <v>6760</v>
      </c>
      <c r="D5176" t="s">
        <v>6761</v>
      </c>
      <c r="E5176" s="195">
        <v>120.02</v>
      </c>
    </row>
    <row r="5177" spans="1:5">
      <c r="A5177">
        <v>9891</v>
      </c>
      <c r="B5177" t="s">
        <v>11936</v>
      </c>
      <c r="C5177" t="s">
        <v>6760</v>
      </c>
      <c r="D5177" t="s">
        <v>6761</v>
      </c>
      <c r="E5177" s="195">
        <v>168.49</v>
      </c>
    </row>
    <row r="5178" spans="1:5">
      <c r="A5178">
        <v>39292</v>
      </c>
      <c r="B5178" t="s">
        <v>11937</v>
      </c>
      <c r="C5178" t="s">
        <v>6760</v>
      </c>
      <c r="D5178" t="s">
        <v>6768</v>
      </c>
      <c r="E5178" s="195">
        <v>7.32</v>
      </c>
    </row>
    <row r="5179" spans="1:5">
      <c r="A5179">
        <v>39293</v>
      </c>
      <c r="B5179" t="s">
        <v>11938</v>
      </c>
      <c r="C5179" t="s">
        <v>6760</v>
      </c>
      <c r="D5179" t="s">
        <v>6768</v>
      </c>
      <c r="E5179" s="195">
        <v>11.82</v>
      </c>
    </row>
    <row r="5180" spans="1:5">
      <c r="A5180">
        <v>39294</v>
      </c>
      <c r="B5180" t="s">
        <v>11939</v>
      </c>
      <c r="C5180" t="s">
        <v>6760</v>
      </c>
      <c r="D5180" t="s">
        <v>6768</v>
      </c>
      <c r="E5180" s="195">
        <v>11.82</v>
      </c>
    </row>
    <row r="5181" spans="1:5">
      <c r="A5181">
        <v>39295</v>
      </c>
      <c r="B5181" t="s">
        <v>11940</v>
      </c>
      <c r="C5181" t="s">
        <v>6760</v>
      </c>
      <c r="D5181" t="s">
        <v>6768</v>
      </c>
      <c r="E5181" s="195">
        <v>20.16</v>
      </c>
    </row>
    <row r="5182" spans="1:5">
      <c r="A5182">
        <v>36313</v>
      </c>
      <c r="B5182" t="s">
        <v>11941</v>
      </c>
      <c r="C5182" t="s">
        <v>6760</v>
      </c>
      <c r="D5182" t="s">
        <v>6761</v>
      </c>
      <c r="E5182" s="195">
        <v>23.2</v>
      </c>
    </row>
    <row r="5183" spans="1:5">
      <c r="A5183">
        <v>36316</v>
      </c>
      <c r="B5183" t="s">
        <v>11942</v>
      </c>
      <c r="C5183" t="s">
        <v>6760</v>
      </c>
      <c r="D5183" t="s">
        <v>6761</v>
      </c>
      <c r="E5183" s="195">
        <v>28.13</v>
      </c>
    </row>
    <row r="5184" spans="1:5">
      <c r="A5184">
        <v>64</v>
      </c>
      <c r="B5184" t="s">
        <v>11943</v>
      </c>
      <c r="C5184" t="s">
        <v>6760</v>
      </c>
      <c r="D5184" t="s">
        <v>6768</v>
      </c>
      <c r="E5184" s="195">
        <v>3.65</v>
      </c>
    </row>
    <row r="5185" spans="1:5">
      <c r="A5185">
        <v>37423</v>
      </c>
      <c r="B5185" t="s">
        <v>11944</v>
      </c>
      <c r="C5185" t="s">
        <v>6760</v>
      </c>
      <c r="D5185" t="s">
        <v>6768</v>
      </c>
      <c r="E5185" s="195">
        <v>9.02</v>
      </c>
    </row>
    <row r="5186" spans="1:5">
      <c r="A5186">
        <v>39296</v>
      </c>
      <c r="B5186" t="s">
        <v>11945</v>
      </c>
      <c r="C5186" t="s">
        <v>6760</v>
      </c>
      <c r="D5186" t="s">
        <v>6768</v>
      </c>
      <c r="E5186" s="195">
        <v>5.66</v>
      </c>
    </row>
    <row r="5187" spans="1:5">
      <c r="A5187">
        <v>39297</v>
      </c>
      <c r="B5187" t="s">
        <v>11946</v>
      </c>
      <c r="C5187" t="s">
        <v>6760</v>
      </c>
      <c r="D5187" t="s">
        <v>6768</v>
      </c>
      <c r="E5187" s="195">
        <v>8.09</v>
      </c>
    </row>
    <row r="5188" spans="1:5">
      <c r="A5188">
        <v>39298</v>
      </c>
      <c r="B5188" t="s">
        <v>11947</v>
      </c>
      <c r="C5188" t="s">
        <v>6760</v>
      </c>
      <c r="D5188" t="s">
        <v>6768</v>
      </c>
      <c r="E5188" s="195">
        <v>14.25</v>
      </c>
    </row>
    <row r="5189" spans="1:5">
      <c r="A5189">
        <v>39299</v>
      </c>
      <c r="B5189" t="s">
        <v>11948</v>
      </c>
      <c r="C5189" t="s">
        <v>6760</v>
      </c>
      <c r="D5189" t="s">
        <v>6768</v>
      </c>
      <c r="E5189" s="195">
        <v>24.25</v>
      </c>
    </row>
    <row r="5190" spans="1:5">
      <c r="A5190">
        <v>9892</v>
      </c>
      <c r="B5190" t="s">
        <v>11949</v>
      </c>
      <c r="C5190" t="s">
        <v>6760</v>
      </c>
      <c r="D5190" t="s">
        <v>6761</v>
      </c>
      <c r="E5190" s="195">
        <v>4.21</v>
      </c>
    </row>
    <row r="5191" spans="1:5">
      <c r="A5191">
        <v>9893</v>
      </c>
      <c r="B5191" t="s">
        <v>11950</v>
      </c>
      <c r="C5191" t="s">
        <v>6760</v>
      </c>
      <c r="D5191" t="s">
        <v>6761</v>
      </c>
      <c r="E5191" s="195">
        <v>57.23</v>
      </c>
    </row>
    <row r="5192" spans="1:5">
      <c r="A5192">
        <v>9901</v>
      </c>
      <c r="B5192" t="s">
        <v>11951</v>
      </c>
      <c r="C5192" t="s">
        <v>6760</v>
      </c>
      <c r="D5192" t="s">
        <v>6761</v>
      </c>
      <c r="E5192" s="195">
        <v>25.39</v>
      </c>
    </row>
    <row r="5193" spans="1:5">
      <c r="A5193">
        <v>9896</v>
      </c>
      <c r="B5193" t="s">
        <v>11952</v>
      </c>
      <c r="C5193" t="s">
        <v>6760</v>
      </c>
      <c r="D5193" t="s">
        <v>6761</v>
      </c>
      <c r="E5193" s="195">
        <v>22.89</v>
      </c>
    </row>
    <row r="5194" spans="1:5">
      <c r="A5194">
        <v>9900</v>
      </c>
      <c r="B5194" t="s">
        <v>11953</v>
      </c>
      <c r="C5194" t="s">
        <v>6760</v>
      </c>
      <c r="D5194" t="s">
        <v>6761</v>
      </c>
      <c r="E5194" s="195">
        <v>13.88</v>
      </c>
    </row>
    <row r="5195" spans="1:5">
      <c r="A5195">
        <v>9898</v>
      </c>
      <c r="B5195" t="s">
        <v>11954</v>
      </c>
      <c r="C5195" t="s">
        <v>6760</v>
      </c>
      <c r="D5195" t="s">
        <v>6761</v>
      </c>
      <c r="E5195" s="195">
        <v>117.67</v>
      </c>
    </row>
    <row r="5196" spans="1:5">
      <c r="A5196">
        <v>9899</v>
      </c>
      <c r="B5196" t="s">
        <v>11955</v>
      </c>
      <c r="C5196" t="s">
        <v>6760</v>
      </c>
      <c r="D5196" t="s">
        <v>6761</v>
      </c>
      <c r="E5196" s="195">
        <v>7.58</v>
      </c>
    </row>
    <row r="5197" spans="1:5">
      <c r="A5197">
        <v>9902</v>
      </c>
      <c r="B5197" t="s">
        <v>11956</v>
      </c>
      <c r="C5197" t="s">
        <v>6760</v>
      </c>
      <c r="D5197" t="s">
        <v>6761</v>
      </c>
      <c r="E5197" s="195">
        <v>149.01</v>
      </c>
    </row>
    <row r="5198" spans="1:5">
      <c r="A5198">
        <v>9908</v>
      </c>
      <c r="B5198" t="s">
        <v>11957</v>
      </c>
      <c r="C5198" t="s">
        <v>6760</v>
      </c>
      <c r="D5198" t="s">
        <v>6761</v>
      </c>
      <c r="E5198" s="195">
        <v>297.12</v>
      </c>
    </row>
    <row r="5199" spans="1:5">
      <c r="A5199">
        <v>9905</v>
      </c>
      <c r="B5199" t="s">
        <v>11958</v>
      </c>
      <c r="C5199" t="s">
        <v>6760</v>
      </c>
      <c r="D5199" t="s">
        <v>6761</v>
      </c>
      <c r="E5199" s="195">
        <v>4.96</v>
      </c>
    </row>
    <row r="5200" spans="1:5">
      <c r="A5200">
        <v>9906</v>
      </c>
      <c r="B5200" t="s">
        <v>11959</v>
      </c>
      <c r="C5200" t="s">
        <v>6760</v>
      </c>
      <c r="D5200" t="s">
        <v>6761</v>
      </c>
      <c r="E5200" s="195">
        <v>5.95</v>
      </c>
    </row>
    <row r="5201" spans="1:5">
      <c r="A5201">
        <v>9895</v>
      </c>
      <c r="B5201" t="s">
        <v>11960</v>
      </c>
      <c r="C5201" t="s">
        <v>6760</v>
      </c>
      <c r="D5201" t="s">
        <v>6761</v>
      </c>
      <c r="E5201" s="195">
        <v>9.76</v>
      </c>
    </row>
    <row r="5202" spans="1:5">
      <c r="A5202">
        <v>9894</v>
      </c>
      <c r="B5202" t="s">
        <v>11961</v>
      </c>
      <c r="C5202" t="s">
        <v>6760</v>
      </c>
      <c r="D5202" t="s">
        <v>6761</v>
      </c>
      <c r="E5202" s="195">
        <v>19.010000000000002</v>
      </c>
    </row>
    <row r="5203" spans="1:5">
      <c r="A5203">
        <v>9897</v>
      </c>
      <c r="B5203" t="s">
        <v>11962</v>
      </c>
      <c r="C5203" t="s">
        <v>6760</v>
      </c>
      <c r="D5203" t="s">
        <v>6761</v>
      </c>
      <c r="E5203" s="195">
        <v>20.58</v>
      </c>
    </row>
    <row r="5204" spans="1:5">
      <c r="A5204">
        <v>9910</v>
      </c>
      <c r="B5204" t="s">
        <v>11963</v>
      </c>
      <c r="C5204" t="s">
        <v>6760</v>
      </c>
      <c r="D5204" t="s">
        <v>6761</v>
      </c>
      <c r="E5204" s="195">
        <v>51.81</v>
      </c>
    </row>
    <row r="5205" spans="1:5">
      <c r="A5205">
        <v>9909</v>
      </c>
      <c r="B5205" t="s">
        <v>11964</v>
      </c>
      <c r="C5205" t="s">
        <v>6760</v>
      </c>
      <c r="D5205" t="s">
        <v>6761</v>
      </c>
      <c r="E5205" s="195">
        <v>104.56</v>
      </c>
    </row>
    <row r="5206" spans="1:5">
      <c r="A5206">
        <v>9907</v>
      </c>
      <c r="B5206" t="s">
        <v>11965</v>
      </c>
      <c r="C5206" t="s">
        <v>6760</v>
      </c>
      <c r="D5206" t="s">
        <v>6761</v>
      </c>
      <c r="E5206" s="195">
        <v>160.77000000000001</v>
      </c>
    </row>
    <row r="5207" spans="1:5">
      <c r="A5207">
        <v>20973</v>
      </c>
      <c r="B5207" t="s">
        <v>11966</v>
      </c>
      <c r="C5207" t="s">
        <v>6760</v>
      </c>
      <c r="D5207" t="s">
        <v>6761</v>
      </c>
      <c r="E5207" s="195">
        <v>62.46</v>
      </c>
    </row>
    <row r="5208" spans="1:5">
      <c r="A5208">
        <v>20974</v>
      </c>
      <c r="B5208" t="s">
        <v>11967</v>
      </c>
      <c r="C5208" t="s">
        <v>6760</v>
      </c>
      <c r="D5208" t="s">
        <v>6761</v>
      </c>
      <c r="E5208" s="195">
        <v>89.37</v>
      </c>
    </row>
    <row r="5209" spans="1:5">
      <c r="A5209">
        <v>37989</v>
      </c>
      <c r="B5209" t="s">
        <v>11968</v>
      </c>
      <c r="C5209" t="s">
        <v>6760</v>
      </c>
      <c r="D5209" t="s">
        <v>6761</v>
      </c>
      <c r="E5209" s="195">
        <v>13.08</v>
      </c>
    </row>
    <row r="5210" spans="1:5">
      <c r="A5210">
        <v>37990</v>
      </c>
      <c r="B5210" t="s">
        <v>11969</v>
      </c>
      <c r="C5210" t="s">
        <v>6760</v>
      </c>
      <c r="D5210" t="s">
        <v>6761</v>
      </c>
      <c r="E5210" s="195">
        <v>15.2</v>
      </c>
    </row>
    <row r="5211" spans="1:5">
      <c r="A5211">
        <v>37991</v>
      </c>
      <c r="B5211" t="s">
        <v>11970</v>
      </c>
      <c r="C5211" t="s">
        <v>6760</v>
      </c>
      <c r="D5211" t="s">
        <v>6761</v>
      </c>
      <c r="E5211" s="195">
        <v>24.04</v>
      </c>
    </row>
    <row r="5212" spans="1:5">
      <c r="A5212">
        <v>37992</v>
      </c>
      <c r="B5212" t="s">
        <v>11971</v>
      </c>
      <c r="C5212" t="s">
        <v>6760</v>
      </c>
      <c r="D5212" t="s">
        <v>6761</v>
      </c>
      <c r="E5212" s="195">
        <v>36.72</v>
      </c>
    </row>
    <row r="5213" spans="1:5">
      <c r="A5213">
        <v>37993</v>
      </c>
      <c r="B5213" t="s">
        <v>11972</v>
      </c>
      <c r="C5213" t="s">
        <v>6760</v>
      </c>
      <c r="D5213" t="s">
        <v>6761</v>
      </c>
      <c r="E5213" s="195">
        <v>54.5</v>
      </c>
    </row>
    <row r="5214" spans="1:5">
      <c r="A5214">
        <v>37994</v>
      </c>
      <c r="B5214" t="s">
        <v>11973</v>
      </c>
      <c r="C5214" t="s">
        <v>6760</v>
      </c>
      <c r="D5214" t="s">
        <v>6761</v>
      </c>
      <c r="E5214" s="195">
        <v>130.97</v>
      </c>
    </row>
    <row r="5215" spans="1:5">
      <c r="A5215">
        <v>37995</v>
      </c>
      <c r="B5215" t="s">
        <v>11974</v>
      </c>
      <c r="C5215" t="s">
        <v>6760</v>
      </c>
      <c r="D5215" t="s">
        <v>6761</v>
      </c>
      <c r="E5215" s="195">
        <v>190.09</v>
      </c>
    </row>
    <row r="5216" spans="1:5">
      <c r="A5216">
        <v>37996</v>
      </c>
      <c r="B5216" t="s">
        <v>11975</v>
      </c>
      <c r="C5216" t="s">
        <v>6760</v>
      </c>
      <c r="D5216" t="s">
        <v>6761</v>
      </c>
      <c r="E5216" s="195">
        <v>280.27999999999997</v>
      </c>
    </row>
    <row r="5217" spans="1:5">
      <c r="A5217">
        <v>13883</v>
      </c>
      <c r="B5217" t="s">
        <v>11976</v>
      </c>
      <c r="C5217" t="s">
        <v>6760</v>
      </c>
      <c r="D5217" t="s">
        <v>6768</v>
      </c>
      <c r="E5217" s="196">
        <v>79853.279999999999</v>
      </c>
    </row>
    <row r="5218" spans="1:5">
      <c r="A5218">
        <v>38604</v>
      </c>
      <c r="B5218" t="s">
        <v>11977</v>
      </c>
      <c r="C5218" t="s">
        <v>6760</v>
      </c>
      <c r="D5218" t="s">
        <v>6768</v>
      </c>
      <c r="E5218" s="196">
        <v>99456.21</v>
      </c>
    </row>
    <row r="5219" spans="1:5">
      <c r="A5219">
        <v>10601</v>
      </c>
      <c r="B5219" t="s">
        <v>11978</v>
      </c>
      <c r="C5219" t="s">
        <v>6760</v>
      </c>
      <c r="D5219" t="s">
        <v>6768</v>
      </c>
      <c r="E5219" s="196">
        <v>1934621.64</v>
      </c>
    </row>
    <row r="5220" spans="1:5">
      <c r="A5220">
        <v>26034</v>
      </c>
      <c r="B5220" t="s">
        <v>11979</v>
      </c>
      <c r="C5220" t="s">
        <v>6760</v>
      </c>
      <c r="D5220" t="s">
        <v>6768</v>
      </c>
      <c r="E5220" s="196">
        <v>5093790.5</v>
      </c>
    </row>
    <row r="5221" spans="1:5">
      <c r="A5221">
        <v>13894</v>
      </c>
      <c r="B5221" t="s">
        <v>11980</v>
      </c>
      <c r="C5221" t="s">
        <v>6760</v>
      </c>
      <c r="D5221" t="s">
        <v>6768</v>
      </c>
      <c r="E5221" s="196">
        <v>392649.25</v>
      </c>
    </row>
    <row r="5222" spans="1:5">
      <c r="A5222">
        <v>13895</v>
      </c>
      <c r="B5222" t="s">
        <v>11981</v>
      </c>
      <c r="C5222" t="s">
        <v>6760</v>
      </c>
      <c r="D5222" t="s">
        <v>6768</v>
      </c>
      <c r="E5222" s="196">
        <v>527982.35</v>
      </c>
    </row>
    <row r="5223" spans="1:5">
      <c r="A5223">
        <v>13892</v>
      </c>
      <c r="B5223" t="s">
        <v>11982</v>
      </c>
      <c r="C5223" t="s">
        <v>6760</v>
      </c>
      <c r="D5223" t="s">
        <v>6768</v>
      </c>
      <c r="E5223" s="196">
        <v>647029.46</v>
      </c>
    </row>
    <row r="5224" spans="1:5">
      <c r="A5224">
        <v>9914</v>
      </c>
      <c r="B5224" t="s">
        <v>11983</v>
      </c>
      <c r="C5224" t="s">
        <v>6760</v>
      </c>
      <c r="D5224" t="s">
        <v>6768</v>
      </c>
      <c r="E5224" s="196">
        <v>700000</v>
      </c>
    </row>
    <row r="5225" spans="1:5">
      <c r="A5225">
        <v>36485</v>
      </c>
      <c r="B5225" t="s">
        <v>11984</v>
      </c>
      <c r="C5225" t="s">
        <v>6760</v>
      </c>
      <c r="D5225" t="s">
        <v>6768</v>
      </c>
      <c r="E5225" s="196">
        <v>424438.89</v>
      </c>
    </row>
    <row r="5226" spans="1:5">
      <c r="A5226">
        <v>9912</v>
      </c>
      <c r="B5226" t="s">
        <v>11985</v>
      </c>
      <c r="C5226" t="s">
        <v>6760</v>
      </c>
      <c r="D5226" t="s">
        <v>6768</v>
      </c>
      <c r="E5226" s="196">
        <v>1575000</v>
      </c>
    </row>
    <row r="5227" spans="1:5">
      <c r="A5227">
        <v>9921</v>
      </c>
      <c r="B5227" t="s">
        <v>11986</v>
      </c>
      <c r="C5227" t="s">
        <v>6760</v>
      </c>
      <c r="D5227" t="s">
        <v>6768</v>
      </c>
      <c r="E5227" s="196">
        <v>812459.49</v>
      </c>
    </row>
    <row r="5228" spans="1:5">
      <c r="A5228">
        <v>21112</v>
      </c>
      <c r="B5228" t="s">
        <v>11987</v>
      </c>
      <c r="C5228" t="s">
        <v>6760</v>
      </c>
      <c r="D5228" t="s">
        <v>6761</v>
      </c>
      <c r="E5228" s="195">
        <v>146.31</v>
      </c>
    </row>
    <row r="5229" spans="1:5">
      <c r="A5229">
        <v>10228</v>
      </c>
      <c r="B5229" t="s">
        <v>11988</v>
      </c>
      <c r="C5229" t="s">
        <v>6760</v>
      </c>
      <c r="D5229" t="s">
        <v>6765</v>
      </c>
      <c r="E5229" s="195">
        <v>169.97</v>
      </c>
    </row>
    <row r="5230" spans="1:5">
      <c r="A5230">
        <v>11781</v>
      </c>
      <c r="B5230" t="s">
        <v>11989</v>
      </c>
      <c r="C5230" t="s">
        <v>6760</v>
      </c>
      <c r="D5230" t="s">
        <v>6761</v>
      </c>
      <c r="E5230" s="195">
        <v>137.69</v>
      </c>
    </row>
    <row r="5231" spans="1:5">
      <c r="A5231">
        <v>11746</v>
      </c>
      <c r="B5231" t="s">
        <v>11990</v>
      </c>
      <c r="C5231" t="s">
        <v>6760</v>
      </c>
      <c r="D5231" t="s">
        <v>6761</v>
      </c>
      <c r="E5231" s="195">
        <v>51.65</v>
      </c>
    </row>
    <row r="5232" spans="1:5">
      <c r="A5232">
        <v>11751</v>
      </c>
      <c r="B5232" t="s">
        <v>11991</v>
      </c>
      <c r="C5232" t="s">
        <v>6760</v>
      </c>
      <c r="D5232" t="s">
        <v>6761</v>
      </c>
      <c r="E5232" s="195">
        <v>92.77</v>
      </c>
    </row>
    <row r="5233" spans="1:5">
      <c r="A5233">
        <v>11750</v>
      </c>
      <c r="B5233" t="s">
        <v>11992</v>
      </c>
      <c r="C5233" t="s">
        <v>6760</v>
      </c>
      <c r="D5233" t="s">
        <v>6761</v>
      </c>
      <c r="E5233" s="195">
        <v>76.98</v>
      </c>
    </row>
    <row r="5234" spans="1:5">
      <c r="A5234">
        <v>11748</v>
      </c>
      <c r="B5234" t="s">
        <v>11993</v>
      </c>
      <c r="C5234" t="s">
        <v>6760</v>
      </c>
      <c r="D5234" t="s">
        <v>6761</v>
      </c>
      <c r="E5234" s="195">
        <v>33.14</v>
      </c>
    </row>
    <row r="5235" spans="1:5">
      <c r="A5235">
        <v>11747</v>
      </c>
      <c r="B5235" t="s">
        <v>11994</v>
      </c>
      <c r="C5235" t="s">
        <v>6760</v>
      </c>
      <c r="D5235" t="s">
        <v>6761</v>
      </c>
      <c r="E5235" s="195">
        <v>143.05000000000001</v>
      </c>
    </row>
    <row r="5236" spans="1:5">
      <c r="A5236">
        <v>11749</v>
      </c>
      <c r="B5236" t="s">
        <v>11995</v>
      </c>
      <c r="C5236" t="s">
        <v>6760</v>
      </c>
      <c r="D5236" t="s">
        <v>6761</v>
      </c>
      <c r="E5236" s="195">
        <v>38.26</v>
      </c>
    </row>
    <row r="5237" spans="1:5">
      <c r="A5237">
        <v>10236</v>
      </c>
      <c r="B5237" t="s">
        <v>11996</v>
      </c>
      <c r="C5237" t="s">
        <v>6760</v>
      </c>
      <c r="D5237" t="s">
        <v>6761</v>
      </c>
      <c r="E5237" s="195">
        <v>60.86</v>
      </c>
    </row>
    <row r="5238" spans="1:5">
      <c r="A5238">
        <v>10233</v>
      </c>
      <c r="B5238" t="s">
        <v>11997</v>
      </c>
      <c r="C5238" t="s">
        <v>6760</v>
      </c>
      <c r="D5238" t="s">
        <v>6761</v>
      </c>
      <c r="E5238" s="195">
        <v>57.03</v>
      </c>
    </row>
    <row r="5239" spans="1:5">
      <c r="A5239">
        <v>10234</v>
      </c>
      <c r="B5239" t="s">
        <v>11998</v>
      </c>
      <c r="C5239" t="s">
        <v>6760</v>
      </c>
      <c r="D5239" t="s">
        <v>6761</v>
      </c>
      <c r="E5239" s="195">
        <v>35.92</v>
      </c>
    </row>
    <row r="5240" spans="1:5">
      <c r="A5240">
        <v>10231</v>
      </c>
      <c r="B5240" t="s">
        <v>11999</v>
      </c>
      <c r="C5240" t="s">
        <v>6760</v>
      </c>
      <c r="D5240" t="s">
        <v>6761</v>
      </c>
      <c r="E5240" s="195">
        <v>164.74</v>
      </c>
    </row>
    <row r="5241" spans="1:5">
      <c r="A5241">
        <v>10232</v>
      </c>
      <c r="B5241" t="s">
        <v>12000</v>
      </c>
      <c r="C5241" t="s">
        <v>6760</v>
      </c>
      <c r="D5241" t="s">
        <v>6761</v>
      </c>
      <c r="E5241" s="195">
        <v>92.18</v>
      </c>
    </row>
    <row r="5242" spans="1:5">
      <c r="A5242">
        <v>10229</v>
      </c>
      <c r="B5242" t="s">
        <v>12001</v>
      </c>
      <c r="C5242" t="s">
        <v>6760</v>
      </c>
      <c r="D5242" t="s">
        <v>6765</v>
      </c>
      <c r="E5242" s="195">
        <v>32.49</v>
      </c>
    </row>
    <row r="5243" spans="1:5">
      <c r="A5243">
        <v>10235</v>
      </c>
      <c r="B5243" t="s">
        <v>12002</v>
      </c>
      <c r="C5243" t="s">
        <v>6760</v>
      </c>
      <c r="D5243" t="s">
        <v>6761</v>
      </c>
      <c r="E5243" s="195">
        <v>225.84</v>
      </c>
    </row>
    <row r="5244" spans="1:5">
      <c r="A5244">
        <v>10230</v>
      </c>
      <c r="B5244" t="s">
        <v>12003</v>
      </c>
      <c r="C5244" t="s">
        <v>6760</v>
      </c>
      <c r="D5244" t="s">
        <v>6761</v>
      </c>
      <c r="E5244" s="195">
        <v>397.46</v>
      </c>
    </row>
    <row r="5245" spans="1:5">
      <c r="A5245">
        <v>10409</v>
      </c>
      <c r="B5245" t="s">
        <v>12004</v>
      </c>
      <c r="C5245" t="s">
        <v>6760</v>
      </c>
      <c r="D5245" t="s">
        <v>6761</v>
      </c>
      <c r="E5245" s="195">
        <v>118.08</v>
      </c>
    </row>
    <row r="5246" spans="1:5">
      <c r="A5246">
        <v>10411</v>
      </c>
      <c r="B5246" t="s">
        <v>12005</v>
      </c>
      <c r="C5246" t="s">
        <v>6760</v>
      </c>
      <c r="D5246" t="s">
        <v>6761</v>
      </c>
      <c r="E5246" s="195">
        <v>105.66</v>
      </c>
    </row>
    <row r="5247" spans="1:5">
      <c r="A5247">
        <v>10404</v>
      </c>
      <c r="B5247" t="s">
        <v>12006</v>
      </c>
      <c r="C5247" t="s">
        <v>6760</v>
      </c>
      <c r="D5247" t="s">
        <v>6761</v>
      </c>
      <c r="E5247" s="195">
        <v>42.85</v>
      </c>
    </row>
    <row r="5248" spans="1:5">
      <c r="A5248">
        <v>10410</v>
      </c>
      <c r="B5248" t="s">
        <v>12007</v>
      </c>
      <c r="C5248" t="s">
        <v>6760</v>
      </c>
      <c r="D5248" t="s">
        <v>6761</v>
      </c>
      <c r="E5248" s="195">
        <v>70.58</v>
      </c>
    </row>
    <row r="5249" spans="1:5">
      <c r="A5249">
        <v>10405</v>
      </c>
      <c r="B5249" t="s">
        <v>12008</v>
      </c>
      <c r="C5249" t="s">
        <v>6760</v>
      </c>
      <c r="D5249" t="s">
        <v>6761</v>
      </c>
      <c r="E5249" s="195">
        <v>236.57</v>
      </c>
    </row>
    <row r="5250" spans="1:5">
      <c r="A5250">
        <v>10408</v>
      </c>
      <c r="B5250" t="s">
        <v>12009</v>
      </c>
      <c r="C5250" t="s">
        <v>6760</v>
      </c>
      <c r="D5250" t="s">
        <v>6761</v>
      </c>
      <c r="E5250" s="195">
        <v>165.43</v>
      </c>
    </row>
    <row r="5251" spans="1:5">
      <c r="A5251">
        <v>10412</v>
      </c>
      <c r="B5251" t="s">
        <v>12010</v>
      </c>
      <c r="C5251" t="s">
        <v>6760</v>
      </c>
      <c r="D5251" t="s">
        <v>6761</v>
      </c>
      <c r="E5251" s="195">
        <v>51.93</v>
      </c>
    </row>
    <row r="5252" spans="1:5">
      <c r="A5252">
        <v>10406</v>
      </c>
      <c r="B5252" t="s">
        <v>12011</v>
      </c>
      <c r="C5252" t="s">
        <v>6760</v>
      </c>
      <c r="D5252" t="s">
        <v>6761</v>
      </c>
      <c r="E5252" s="195">
        <v>326.76</v>
      </c>
    </row>
    <row r="5253" spans="1:5">
      <c r="A5253">
        <v>10407</v>
      </c>
      <c r="B5253" t="s">
        <v>12012</v>
      </c>
      <c r="C5253" t="s">
        <v>6760</v>
      </c>
      <c r="D5253" t="s">
        <v>6761</v>
      </c>
      <c r="E5253" s="195">
        <v>506.81</v>
      </c>
    </row>
    <row r="5254" spans="1:5">
      <c r="A5254">
        <v>10416</v>
      </c>
      <c r="B5254" t="s">
        <v>12013</v>
      </c>
      <c r="C5254" t="s">
        <v>6760</v>
      </c>
      <c r="D5254" t="s">
        <v>6761</v>
      </c>
      <c r="E5254" s="195">
        <v>62.86</v>
      </c>
    </row>
    <row r="5255" spans="1:5">
      <c r="A5255">
        <v>10419</v>
      </c>
      <c r="B5255" t="s">
        <v>12014</v>
      </c>
      <c r="C5255" t="s">
        <v>6760</v>
      </c>
      <c r="D5255" t="s">
        <v>6761</v>
      </c>
      <c r="E5255" s="195">
        <v>54.56</v>
      </c>
    </row>
    <row r="5256" spans="1:5">
      <c r="A5256">
        <v>21092</v>
      </c>
      <c r="B5256" t="s">
        <v>12015</v>
      </c>
      <c r="C5256" t="s">
        <v>6760</v>
      </c>
      <c r="D5256" t="s">
        <v>6761</v>
      </c>
      <c r="E5256" s="195">
        <v>31.19</v>
      </c>
    </row>
    <row r="5257" spans="1:5">
      <c r="A5257">
        <v>10418</v>
      </c>
      <c r="B5257" t="s">
        <v>12016</v>
      </c>
      <c r="C5257" t="s">
        <v>6760</v>
      </c>
      <c r="D5257" t="s">
        <v>6761</v>
      </c>
      <c r="E5257" s="195">
        <v>36.369999999999997</v>
      </c>
    </row>
    <row r="5258" spans="1:5">
      <c r="A5258">
        <v>12657</v>
      </c>
      <c r="B5258" t="s">
        <v>12017</v>
      </c>
      <c r="C5258" t="s">
        <v>6760</v>
      </c>
      <c r="D5258" t="s">
        <v>6761</v>
      </c>
      <c r="E5258" s="195">
        <v>146.77000000000001</v>
      </c>
    </row>
    <row r="5259" spans="1:5">
      <c r="A5259">
        <v>10417</v>
      </c>
      <c r="B5259" t="s">
        <v>12018</v>
      </c>
      <c r="C5259" t="s">
        <v>6760</v>
      </c>
      <c r="D5259" t="s">
        <v>6761</v>
      </c>
      <c r="E5259" s="195">
        <v>91.59</v>
      </c>
    </row>
    <row r="5260" spans="1:5">
      <c r="A5260">
        <v>10413</v>
      </c>
      <c r="B5260" t="s">
        <v>12019</v>
      </c>
      <c r="C5260" t="s">
        <v>6760</v>
      </c>
      <c r="D5260" t="s">
        <v>6761</v>
      </c>
      <c r="E5260" s="195">
        <v>33.29</v>
      </c>
    </row>
    <row r="5261" spans="1:5">
      <c r="A5261">
        <v>10414</v>
      </c>
      <c r="B5261" t="s">
        <v>12020</v>
      </c>
      <c r="C5261" t="s">
        <v>6760</v>
      </c>
      <c r="D5261" t="s">
        <v>6761</v>
      </c>
      <c r="E5261" s="195">
        <v>200.43</v>
      </c>
    </row>
    <row r="5262" spans="1:5">
      <c r="A5262">
        <v>10415</v>
      </c>
      <c r="B5262" t="s">
        <v>12021</v>
      </c>
      <c r="C5262" t="s">
        <v>6760</v>
      </c>
      <c r="D5262" t="s">
        <v>6761</v>
      </c>
      <c r="E5262" s="195">
        <v>347.85</v>
      </c>
    </row>
    <row r="5263" spans="1:5">
      <c r="A5263">
        <v>38643</v>
      </c>
      <c r="B5263" t="s">
        <v>12022</v>
      </c>
      <c r="C5263" t="s">
        <v>6760</v>
      </c>
      <c r="D5263" t="s">
        <v>6761</v>
      </c>
      <c r="E5263" s="195">
        <v>36.36</v>
      </c>
    </row>
    <row r="5264" spans="1:5">
      <c r="A5264">
        <v>6157</v>
      </c>
      <c r="B5264" t="s">
        <v>12023</v>
      </c>
      <c r="C5264" t="s">
        <v>6760</v>
      </c>
      <c r="D5264" t="s">
        <v>6761</v>
      </c>
      <c r="E5264" s="195">
        <v>49.67</v>
      </c>
    </row>
    <row r="5265" spans="1:5">
      <c r="A5265">
        <v>37588</v>
      </c>
      <c r="B5265" t="s">
        <v>12024</v>
      </c>
      <c r="C5265" t="s">
        <v>6760</v>
      </c>
      <c r="D5265" t="s">
        <v>6761</v>
      </c>
      <c r="E5265" s="195">
        <v>20.100000000000001</v>
      </c>
    </row>
    <row r="5266" spans="1:5">
      <c r="A5266">
        <v>6152</v>
      </c>
      <c r="B5266" t="s">
        <v>12025</v>
      </c>
      <c r="C5266" t="s">
        <v>6760</v>
      </c>
      <c r="D5266" t="s">
        <v>6761</v>
      </c>
      <c r="E5266" s="195">
        <v>3.06</v>
      </c>
    </row>
    <row r="5267" spans="1:5">
      <c r="A5267">
        <v>6158</v>
      </c>
      <c r="B5267" t="s">
        <v>12026</v>
      </c>
      <c r="C5267" t="s">
        <v>6760</v>
      </c>
      <c r="D5267" t="s">
        <v>6761</v>
      </c>
      <c r="E5267" s="195">
        <v>3.7</v>
      </c>
    </row>
    <row r="5268" spans="1:5">
      <c r="A5268">
        <v>6153</v>
      </c>
      <c r="B5268" t="s">
        <v>12027</v>
      </c>
      <c r="C5268" t="s">
        <v>6760</v>
      </c>
      <c r="D5268" t="s">
        <v>6761</v>
      </c>
      <c r="E5268" s="195">
        <v>2.88</v>
      </c>
    </row>
    <row r="5269" spans="1:5">
      <c r="A5269">
        <v>6156</v>
      </c>
      <c r="B5269" t="s">
        <v>12028</v>
      </c>
      <c r="C5269" t="s">
        <v>6760</v>
      </c>
      <c r="D5269" t="s">
        <v>6761</v>
      </c>
      <c r="E5269" s="195">
        <v>3.65</v>
      </c>
    </row>
    <row r="5270" spans="1:5">
      <c r="A5270">
        <v>6154</v>
      </c>
      <c r="B5270" t="s">
        <v>12029</v>
      </c>
      <c r="C5270" t="s">
        <v>6760</v>
      </c>
      <c r="D5270" t="s">
        <v>6761</v>
      </c>
      <c r="E5270" s="195">
        <v>6.88</v>
      </c>
    </row>
    <row r="5271" spans="1:5">
      <c r="A5271">
        <v>6155</v>
      </c>
      <c r="B5271" t="s">
        <v>12030</v>
      </c>
      <c r="C5271" t="s">
        <v>6760</v>
      </c>
      <c r="D5271" t="s">
        <v>6761</v>
      </c>
      <c r="E5271" s="195">
        <v>14.21</v>
      </c>
    </row>
    <row r="5272" spans="1:5">
      <c r="A5272">
        <v>3115</v>
      </c>
      <c r="B5272" t="s">
        <v>12031</v>
      </c>
      <c r="C5272" t="s">
        <v>6760</v>
      </c>
      <c r="D5272" t="s">
        <v>6761</v>
      </c>
      <c r="E5272" s="195">
        <v>17.21</v>
      </c>
    </row>
    <row r="5273" spans="1:5">
      <c r="A5273">
        <v>3116</v>
      </c>
      <c r="B5273" t="s">
        <v>12032</v>
      </c>
      <c r="C5273" t="s">
        <v>6760</v>
      </c>
      <c r="D5273" t="s">
        <v>6761</v>
      </c>
      <c r="E5273" s="195">
        <v>17.739999999999998</v>
      </c>
    </row>
    <row r="5274" spans="1:5">
      <c r="A5274">
        <v>38166</v>
      </c>
      <c r="B5274" t="s">
        <v>12033</v>
      </c>
      <c r="C5274" t="s">
        <v>6760</v>
      </c>
      <c r="D5274" t="s">
        <v>6761</v>
      </c>
      <c r="E5274" s="195">
        <v>36.299999999999997</v>
      </c>
    </row>
    <row r="5275" spans="1:5">
      <c r="A5275">
        <v>38108</v>
      </c>
      <c r="B5275" t="s">
        <v>12034</v>
      </c>
      <c r="C5275" t="s">
        <v>6760</v>
      </c>
      <c r="D5275" t="s">
        <v>6761</v>
      </c>
      <c r="E5275" s="195">
        <v>33.85</v>
      </c>
    </row>
    <row r="5276" spans="1:5">
      <c r="A5276">
        <v>38087</v>
      </c>
      <c r="B5276" t="s">
        <v>12035</v>
      </c>
      <c r="C5276" t="s">
        <v>6760</v>
      </c>
      <c r="D5276" t="s">
        <v>6761</v>
      </c>
      <c r="E5276" s="195">
        <v>43.54</v>
      </c>
    </row>
    <row r="5277" spans="1:5">
      <c r="A5277">
        <v>38109</v>
      </c>
      <c r="B5277" t="s">
        <v>12036</v>
      </c>
      <c r="C5277" t="s">
        <v>6760</v>
      </c>
      <c r="D5277" t="s">
        <v>6761</v>
      </c>
      <c r="E5277" s="195">
        <v>54.1</v>
      </c>
    </row>
    <row r="5278" spans="1:5">
      <c r="A5278">
        <v>38088</v>
      </c>
      <c r="B5278" t="s">
        <v>12037</v>
      </c>
      <c r="C5278" t="s">
        <v>6760</v>
      </c>
      <c r="D5278" t="s">
        <v>6761</v>
      </c>
      <c r="E5278" s="195">
        <v>56.89</v>
      </c>
    </row>
    <row r="5279" spans="1:5">
      <c r="A5279">
        <v>38110</v>
      </c>
      <c r="B5279" t="s">
        <v>12038</v>
      </c>
      <c r="C5279" t="s">
        <v>6760</v>
      </c>
      <c r="D5279" t="s">
        <v>6761</v>
      </c>
      <c r="E5279" s="195">
        <v>20.81</v>
      </c>
    </row>
    <row r="5280" spans="1:5">
      <c r="A5280">
        <v>38089</v>
      </c>
      <c r="B5280" t="s">
        <v>12039</v>
      </c>
      <c r="C5280" t="s">
        <v>6760</v>
      </c>
      <c r="D5280" t="s">
        <v>6761</v>
      </c>
      <c r="E5280" s="195">
        <v>36.26</v>
      </c>
    </row>
    <row r="5281" spans="1:5">
      <c r="A5281">
        <v>38111</v>
      </c>
      <c r="B5281" t="s">
        <v>12040</v>
      </c>
      <c r="C5281" t="s">
        <v>6760</v>
      </c>
      <c r="D5281" t="s">
        <v>6761</v>
      </c>
      <c r="E5281" s="195">
        <v>23.27</v>
      </c>
    </row>
    <row r="5282" spans="1:5">
      <c r="A5282">
        <v>38090</v>
      </c>
      <c r="B5282" t="s">
        <v>12041</v>
      </c>
      <c r="C5282" t="s">
        <v>6760</v>
      </c>
      <c r="D5282" t="s">
        <v>6761</v>
      </c>
      <c r="E5282" s="195">
        <v>37.479999999999997</v>
      </c>
    </row>
    <row r="5283" spans="1:5">
      <c r="A5283">
        <v>11786</v>
      </c>
      <c r="B5283" t="s">
        <v>12042</v>
      </c>
      <c r="C5283" t="s">
        <v>6760</v>
      </c>
      <c r="D5283" t="s">
        <v>6761</v>
      </c>
      <c r="E5283" s="195">
        <v>222.98</v>
      </c>
    </row>
    <row r="5284" spans="1:5">
      <c r="A5284">
        <v>13726</v>
      </c>
      <c r="B5284" t="s">
        <v>12043</v>
      </c>
      <c r="C5284" t="s">
        <v>6760</v>
      </c>
      <c r="D5284" t="s">
        <v>6768</v>
      </c>
      <c r="E5284" s="196">
        <v>35400.400000000001</v>
      </c>
    </row>
    <row r="5285" spans="1:5">
      <c r="A5285">
        <v>38400</v>
      </c>
      <c r="B5285" t="s">
        <v>12044</v>
      </c>
      <c r="C5285" t="s">
        <v>6760</v>
      </c>
      <c r="D5285" t="s">
        <v>6761</v>
      </c>
      <c r="E5285" s="195">
        <v>14.28</v>
      </c>
    </row>
    <row r="5286" spans="1:5">
      <c r="A5286">
        <v>12627</v>
      </c>
      <c r="B5286" t="s">
        <v>12045</v>
      </c>
      <c r="C5286" t="s">
        <v>6760</v>
      </c>
      <c r="D5286" t="s">
        <v>6768</v>
      </c>
      <c r="E5286" s="195">
        <v>0.35</v>
      </c>
    </row>
    <row r="5287" spans="1:5">
      <c r="A5287">
        <v>6138</v>
      </c>
      <c r="B5287" t="s">
        <v>12046</v>
      </c>
      <c r="C5287" t="s">
        <v>6760</v>
      </c>
      <c r="D5287" t="s">
        <v>6761</v>
      </c>
      <c r="E5287" s="195">
        <v>1.83</v>
      </c>
    </row>
    <row r="5288" spans="1:5">
      <c r="A5288">
        <v>39996</v>
      </c>
      <c r="B5288" t="s">
        <v>12047</v>
      </c>
      <c r="C5288" t="s">
        <v>6785</v>
      </c>
      <c r="D5288" t="s">
        <v>6761</v>
      </c>
      <c r="E5288" s="195">
        <v>2.39</v>
      </c>
    </row>
    <row r="5289" spans="1:5">
      <c r="A5289">
        <v>10478</v>
      </c>
      <c r="B5289" t="s">
        <v>12048</v>
      </c>
      <c r="C5289" t="s">
        <v>6839</v>
      </c>
      <c r="D5289" t="s">
        <v>6761</v>
      </c>
      <c r="E5289" s="195">
        <v>22.88</v>
      </c>
    </row>
    <row r="5290" spans="1:5">
      <c r="A5290">
        <v>40514</v>
      </c>
      <c r="B5290" t="s">
        <v>12049</v>
      </c>
      <c r="C5290" t="s">
        <v>6839</v>
      </c>
      <c r="D5290" t="s">
        <v>6765</v>
      </c>
      <c r="E5290" s="195">
        <v>20.27</v>
      </c>
    </row>
    <row r="5291" spans="1:5">
      <c r="A5291">
        <v>10475</v>
      </c>
      <c r="B5291" t="s">
        <v>12050</v>
      </c>
      <c r="C5291" t="s">
        <v>6839</v>
      </c>
      <c r="D5291" t="s">
        <v>6761</v>
      </c>
      <c r="E5291" s="195">
        <v>20.13</v>
      </c>
    </row>
    <row r="5292" spans="1:5">
      <c r="A5292">
        <v>10481</v>
      </c>
      <c r="B5292" t="s">
        <v>12051</v>
      </c>
      <c r="C5292" t="s">
        <v>6839</v>
      </c>
      <c r="D5292" t="s">
        <v>6761</v>
      </c>
      <c r="E5292" s="195">
        <v>21.95</v>
      </c>
    </row>
    <row r="5293" spans="1:5">
      <c r="A5293">
        <v>4031</v>
      </c>
      <c r="B5293" t="s">
        <v>12052</v>
      </c>
      <c r="C5293" t="s">
        <v>6764</v>
      </c>
      <c r="D5293" t="s">
        <v>6768</v>
      </c>
      <c r="E5293" s="195">
        <v>23.72</v>
      </c>
    </row>
    <row r="5294" spans="1:5">
      <c r="A5294">
        <v>4030</v>
      </c>
      <c r="B5294" t="s">
        <v>12053</v>
      </c>
      <c r="C5294" t="s">
        <v>6764</v>
      </c>
      <c r="D5294" t="s">
        <v>6768</v>
      </c>
      <c r="E5294" s="195">
        <v>5.04</v>
      </c>
    </row>
    <row r="5295" spans="1:5">
      <c r="A5295">
        <v>39399</v>
      </c>
      <c r="B5295" t="s">
        <v>12054</v>
      </c>
      <c r="C5295" t="s">
        <v>6760</v>
      </c>
      <c r="D5295" t="s">
        <v>6761</v>
      </c>
      <c r="E5295" s="195">
        <v>914.91</v>
      </c>
    </row>
    <row r="5296" spans="1:5">
      <c r="A5296">
        <v>39400</v>
      </c>
      <c r="B5296" t="s">
        <v>12055</v>
      </c>
      <c r="C5296" t="s">
        <v>6760</v>
      </c>
      <c r="D5296" t="s">
        <v>6761</v>
      </c>
      <c r="E5296" s="195">
        <v>994.47</v>
      </c>
    </row>
    <row r="5297" spans="1:5">
      <c r="A5297">
        <v>39401</v>
      </c>
      <c r="B5297" t="s">
        <v>12056</v>
      </c>
      <c r="C5297" t="s">
        <v>6760</v>
      </c>
      <c r="D5297" t="s">
        <v>6761</v>
      </c>
      <c r="E5297" s="196">
        <v>1115.56</v>
      </c>
    </row>
    <row r="5298" spans="1:5">
      <c r="A5298">
        <v>11652</v>
      </c>
      <c r="B5298" t="s">
        <v>12057</v>
      </c>
      <c r="C5298" t="s">
        <v>6760</v>
      </c>
      <c r="D5298" t="s">
        <v>6765</v>
      </c>
      <c r="E5298" s="196">
        <v>2400</v>
      </c>
    </row>
    <row r="5299" spans="1:5">
      <c r="A5299">
        <v>13896</v>
      </c>
      <c r="B5299" t="s">
        <v>12058</v>
      </c>
      <c r="C5299" t="s">
        <v>6760</v>
      </c>
      <c r="D5299" t="s">
        <v>6761</v>
      </c>
      <c r="E5299" s="196">
        <v>2153.0100000000002</v>
      </c>
    </row>
    <row r="5300" spans="1:5">
      <c r="A5300">
        <v>13475</v>
      </c>
      <c r="B5300" t="s">
        <v>12059</v>
      </c>
      <c r="C5300" t="s">
        <v>6760</v>
      </c>
      <c r="D5300" t="s">
        <v>6761</v>
      </c>
      <c r="E5300" s="196">
        <v>2622.62</v>
      </c>
    </row>
    <row r="5301" spans="1:5">
      <c r="A5301">
        <v>25971</v>
      </c>
      <c r="B5301" t="s">
        <v>12060</v>
      </c>
      <c r="C5301" t="s">
        <v>6760</v>
      </c>
      <c r="D5301" t="s">
        <v>6768</v>
      </c>
      <c r="E5301" s="196">
        <v>3159269.79</v>
      </c>
    </row>
    <row r="5302" spans="1:5">
      <c r="A5302">
        <v>25970</v>
      </c>
      <c r="B5302" t="s">
        <v>12061</v>
      </c>
      <c r="C5302" t="s">
        <v>6760</v>
      </c>
      <c r="D5302" t="s">
        <v>6768</v>
      </c>
      <c r="E5302" s="196">
        <v>1330015.9099999999</v>
      </c>
    </row>
    <row r="5303" spans="1:5">
      <c r="A5303">
        <v>13476</v>
      </c>
      <c r="B5303" t="s">
        <v>12062</v>
      </c>
      <c r="C5303" t="s">
        <v>6760</v>
      </c>
      <c r="D5303" t="s">
        <v>6768</v>
      </c>
      <c r="E5303" s="196">
        <v>1339653.8</v>
      </c>
    </row>
    <row r="5304" spans="1:5">
      <c r="A5304">
        <v>10488</v>
      </c>
      <c r="B5304" t="s">
        <v>12063</v>
      </c>
      <c r="C5304" t="s">
        <v>6760</v>
      </c>
      <c r="D5304" t="s">
        <v>6768</v>
      </c>
      <c r="E5304" s="196">
        <v>1623005</v>
      </c>
    </row>
    <row r="5305" spans="1:5">
      <c r="A5305">
        <v>13606</v>
      </c>
      <c r="B5305" t="s">
        <v>12064</v>
      </c>
      <c r="C5305" t="s">
        <v>6760</v>
      </c>
      <c r="D5305" t="s">
        <v>6768</v>
      </c>
      <c r="E5305" s="196">
        <v>1437959.22</v>
      </c>
    </row>
    <row r="5306" spans="1:5">
      <c r="A5306">
        <v>10489</v>
      </c>
      <c r="B5306" t="s">
        <v>12065</v>
      </c>
      <c r="C5306" t="s">
        <v>6767</v>
      </c>
      <c r="D5306" t="s">
        <v>6761</v>
      </c>
      <c r="E5306" s="195">
        <v>12.3</v>
      </c>
    </row>
    <row r="5307" spans="1:5">
      <c r="A5307">
        <v>41073</v>
      </c>
      <c r="B5307" t="s">
        <v>12066</v>
      </c>
      <c r="C5307" t="s">
        <v>6970</v>
      </c>
      <c r="D5307" t="s">
        <v>6761</v>
      </c>
      <c r="E5307" s="196">
        <v>2182.13</v>
      </c>
    </row>
    <row r="5308" spans="1:5">
      <c r="A5308">
        <v>34391</v>
      </c>
      <c r="B5308" t="s">
        <v>12067</v>
      </c>
      <c r="C5308" t="s">
        <v>6764</v>
      </c>
      <c r="D5308" t="s">
        <v>6761</v>
      </c>
      <c r="E5308" s="195">
        <v>497.8</v>
      </c>
    </row>
    <row r="5309" spans="1:5">
      <c r="A5309">
        <v>10496</v>
      </c>
      <c r="B5309" t="s">
        <v>12068</v>
      </c>
      <c r="C5309" t="s">
        <v>6764</v>
      </c>
      <c r="D5309" t="s">
        <v>6761</v>
      </c>
      <c r="E5309" s="195">
        <v>433.33</v>
      </c>
    </row>
    <row r="5310" spans="1:5">
      <c r="A5310">
        <v>10497</v>
      </c>
      <c r="B5310" t="s">
        <v>12069</v>
      </c>
      <c r="C5310" t="s">
        <v>6764</v>
      </c>
      <c r="D5310" t="s">
        <v>6761</v>
      </c>
      <c r="E5310" s="196">
        <v>1126.6600000000001</v>
      </c>
    </row>
    <row r="5311" spans="1:5">
      <c r="A5311">
        <v>10504</v>
      </c>
      <c r="B5311" t="s">
        <v>12070</v>
      </c>
      <c r="C5311" t="s">
        <v>6764</v>
      </c>
      <c r="D5311" t="s">
        <v>6761</v>
      </c>
      <c r="E5311" s="196">
        <v>1317.33</v>
      </c>
    </row>
    <row r="5312" spans="1:5">
      <c r="A5312">
        <v>34390</v>
      </c>
      <c r="B5312" t="s">
        <v>12071</v>
      </c>
      <c r="C5312" t="s">
        <v>6764</v>
      </c>
      <c r="D5312" t="s">
        <v>6761</v>
      </c>
      <c r="E5312" s="195">
        <v>388.26</v>
      </c>
    </row>
    <row r="5313" spans="1:5">
      <c r="A5313">
        <v>34389</v>
      </c>
      <c r="B5313" t="s">
        <v>12072</v>
      </c>
      <c r="C5313" t="s">
        <v>6764</v>
      </c>
      <c r="D5313" t="s">
        <v>6761</v>
      </c>
      <c r="E5313" s="195">
        <v>121.33</v>
      </c>
    </row>
    <row r="5314" spans="1:5">
      <c r="A5314">
        <v>34388</v>
      </c>
      <c r="B5314" t="s">
        <v>12073</v>
      </c>
      <c r="C5314" t="s">
        <v>6764</v>
      </c>
      <c r="D5314" t="s">
        <v>6761</v>
      </c>
      <c r="E5314" s="195">
        <v>172.44</v>
      </c>
    </row>
    <row r="5315" spans="1:5">
      <c r="A5315">
        <v>34387</v>
      </c>
      <c r="B5315" t="s">
        <v>12074</v>
      </c>
      <c r="C5315" t="s">
        <v>6764</v>
      </c>
      <c r="D5315" t="s">
        <v>6761</v>
      </c>
      <c r="E5315" s="195">
        <v>279.93</v>
      </c>
    </row>
    <row r="5316" spans="1:5">
      <c r="A5316">
        <v>11188</v>
      </c>
      <c r="B5316" t="s">
        <v>12075</v>
      </c>
      <c r="C5316" t="s">
        <v>6764</v>
      </c>
      <c r="D5316" t="s">
        <v>6761</v>
      </c>
      <c r="E5316" s="195">
        <v>138.66</v>
      </c>
    </row>
    <row r="5317" spans="1:5">
      <c r="A5317">
        <v>11189</v>
      </c>
      <c r="B5317" t="s">
        <v>12076</v>
      </c>
      <c r="C5317" t="s">
        <v>6764</v>
      </c>
      <c r="D5317" t="s">
        <v>6761</v>
      </c>
      <c r="E5317" s="195">
        <v>208</v>
      </c>
    </row>
    <row r="5318" spans="1:5">
      <c r="A5318">
        <v>21107</v>
      </c>
      <c r="B5318" t="s">
        <v>12077</v>
      </c>
      <c r="C5318" t="s">
        <v>6764</v>
      </c>
      <c r="D5318" t="s">
        <v>6761</v>
      </c>
      <c r="E5318" s="195">
        <v>149.68</v>
      </c>
    </row>
    <row r="5319" spans="1:5">
      <c r="A5319">
        <v>34386</v>
      </c>
      <c r="B5319" t="s">
        <v>12078</v>
      </c>
      <c r="C5319" t="s">
        <v>6764</v>
      </c>
      <c r="D5319" t="s">
        <v>6761</v>
      </c>
      <c r="E5319" s="195">
        <v>259.99</v>
      </c>
    </row>
    <row r="5320" spans="1:5">
      <c r="A5320">
        <v>10490</v>
      </c>
      <c r="B5320" t="s">
        <v>12079</v>
      </c>
      <c r="C5320" t="s">
        <v>6764</v>
      </c>
      <c r="D5320" t="s">
        <v>6765</v>
      </c>
      <c r="E5320" s="195">
        <v>78</v>
      </c>
    </row>
    <row r="5321" spans="1:5">
      <c r="A5321">
        <v>10492</v>
      </c>
      <c r="B5321" t="s">
        <v>12080</v>
      </c>
      <c r="C5321" t="s">
        <v>6764</v>
      </c>
      <c r="D5321" t="s">
        <v>6761</v>
      </c>
      <c r="E5321" s="195">
        <v>103.99</v>
      </c>
    </row>
    <row r="5322" spans="1:5">
      <c r="A5322">
        <v>10493</v>
      </c>
      <c r="B5322" t="s">
        <v>12081</v>
      </c>
      <c r="C5322" t="s">
        <v>6764</v>
      </c>
      <c r="D5322" t="s">
        <v>6761</v>
      </c>
      <c r="E5322" s="195">
        <v>121.33</v>
      </c>
    </row>
    <row r="5323" spans="1:5">
      <c r="A5323">
        <v>10491</v>
      </c>
      <c r="B5323" t="s">
        <v>12082</v>
      </c>
      <c r="C5323" t="s">
        <v>6764</v>
      </c>
      <c r="D5323" t="s">
        <v>6761</v>
      </c>
      <c r="E5323" s="195">
        <v>147.33000000000001</v>
      </c>
    </row>
    <row r="5324" spans="1:5">
      <c r="A5324">
        <v>34385</v>
      </c>
      <c r="B5324" t="s">
        <v>12083</v>
      </c>
      <c r="C5324" t="s">
        <v>6764</v>
      </c>
      <c r="D5324" t="s">
        <v>6761</v>
      </c>
      <c r="E5324" s="195">
        <v>214.93</v>
      </c>
    </row>
    <row r="5325" spans="1:5">
      <c r="A5325">
        <v>10499</v>
      </c>
      <c r="B5325" t="s">
        <v>12084</v>
      </c>
      <c r="C5325" t="s">
        <v>6764</v>
      </c>
      <c r="D5325" t="s">
        <v>6761</v>
      </c>
      <c r="E5325" s="195">
        <v>86.66</v>
      </c>
    </row>
    <row r="5326" spans="1:5">
      <c r="A5326">
        <v>34384</v>
      </c>
      <c r="B5326" t="s">
        <v>12085</v>
      </c>
      <c r="C5326" t="s">
        <v>6764</v>
      </c>
      <c r="D5326" t="s">
        <v>6761</v>
      </c>
      <c r="E5326" s="195">
        <v>259.99</v>
      </c>
    </row>
    <row r="5327" spans="1:5">
      <c r="A5327">
        <v>11185</v>
      </c>
      <c r="B5327" t="s">
        <v>12086</v>
      </c>
      <c r="C5327" t="s">
        <v>6764</v>
      </c>
      <c r="D5327" t="s">
        <v>6761</v>
      </c>
      <c r="E5327" s="195">
        <v>268.66000000000003</v>
      </c>
    </row>
    <row r="5328" spans="1:5">
      <c r="A5328">
        <v>10507</v>
      </c>
      <c r="B5328" t="s">
        <v>12087</v>
      </c>
      <c r="C5328" t="s">
        <v>6764</v>
      </c>
      <c r="D5328" t="s">
        <v>6761</v>
      </c>
      <c r="E5328" s="195">
        <v>274.02999999999997</v>
      </c>
    </row>
    <row r="5329" spans="1:5">
      <c r="A5329">
        <v>10505</v>
      </c>
      <c r="B5329" t="s">
        <v>12088</v>
      </c>
      <c r="C5329" t="s">
        <v>6764</v>
      </c>
      <c r="D5329" t="s">
        <v>6761</v>
      </c>
      <c r="E5329" s="195">
        <v>161.69999999999999</v>
      </c>
    </row>
    <row r="5330" spans="1:5">
      <c r="A5330">
        <v>10506</v>
      </c>
      <c r="B5330" t="s">
        <v>12089</v>
      </c>
      <c r="C5330" t="s">
        <v>6764</v>
      </c>
      <c r="D5330" t="s">
        <v>6761</v>
      </c>
      <c r="E5330" s="195">
        <v>211.08</v>
      </c>
    </row>
    <row r="5331" spans="1:5">
      <c r="A5331">
        <v>5031</v>
      </c>
      <c r="B5331" t="s">
        <v>12090</v>
      </c>
      <c r="C5331" t="s">
        <v>6764</v>
      </c>
      <c r="D5331" t="s">
        <v>6765</v>
      </c>
      <c r="E5331" s="195">
        <v>296.39999999999998</v>
      </c>
    </row>
    <row r="5332" spans="1:5">
      <c r="A5332">
        <v>10502</v>
      </c>
      <c r="B5332" t="s">
        <v>12091</v>
      </c>
      <c r="C5332" t="s">
        <v>6764</v>
      </c>
      <c r="D5332" t="s">
        <v>6761</v>
      </c>
      <c r="E5332" s="195">
        <v>345.37</v>
      </c>
    </row>
    <row r="5333" spans="1:5">
      <c r="A5333">
        <v>10501</v>
      </c>
      <c r="B5333" t="s">
        <v>12092</v>
      </c>
      <c r="C5333" t="s">
        <v>6764</v>
      </c>
      <c r="D5333" t="s">
        <v>6761</v>
      </c>
      <c r="E5333" s="195">
        <v>195.12</v>
      </c>
    </row>
    <row r="5334" spans="1:5">
      <c r="A5334">
        <v>10503</v>
      </c>
      <c r="B5334" t="s">
        <v>12093</v>
      </c>
      <c r="C5334" t="s">
        <v>6764</v>
      </c>
      <c r="D5334" t="s">
        <v>6761</v>
      </c>
      <c r="E5334" s="195">
        <v>263.61</v>
      </c>
    </row>
    <row r="5335" spans="1:5">
      <c r="A5335">
        <v>40270</v>
      </c>
      <c r="B5335" t="s">
        <v>12094</v>
      </c>
      <c r="C5335" t="s">
        <v>6785</v>
      </c>
      <c r="D5335" t="s">
        <v>6768</v>
      </c>
      <c r="E5335" s="195">
        <v>44.75</v>
      </c>
    </row>
    <row r="5336" spans="1:5">
      <c r="A5336">
        <v>20213</v>
      </c>
      <c r="B5336" t="s">
        <v>12095</v>
      </c>
      <c r="C5336" t="s">
        <v>6785</v>
      </c>
      <c r="D5336" t="s">
        <v>6761</v>
      </c>
      <c r="E5336" s="195">
        <v>11.23</v>
      </c>
    </row>
    <row r="5337" spans="1:5">
      <c r="A5337">
        <v>20211</v>
      </c>
      <c r="B5337" t="s">
        <v>12096</v>
      </c>
      <c r="C5337" t="s">
        <v>6785</v>
      </c>
      <c r="D5337" t="s">
        <v>6761</v>
      </c>
      <c r="E5337" s="195">
        <v>16.579999999999998</v>
      </c>
    </row>
    <row r="5338" spans="1:5">
      <c r="A5338">
        <v>4472</v>
      </c>
      <c r="B5338" t="s">
        <v>12097</v>
      </c>
      <c r="C5338" t="s">
        <v>6785</v>
      </c>
      <c r="D5338" t="s">
        <v>6761</v>
      </c>
      <c r="E5338" s="195">
        <v>14.5</v>
      </c>
    </row>
    <row r="5339" spans="1:5">
      <c r="A5339">
        <v>35272</v>
      </c>
      <c r="B5339" t="s">
        <v>12098</v>
      </c>
      <c r="C5339" t="s">
        <v>6785</v>
      </c>
      <c r="D5339" t="s">
        <v>6761</v>
      </c>
      <c r="E5339" s="195">
        <v>19.04</v>
      </c>
    </row>
    <row r="5340" spans="1:5">
      <c r="A5340">
        <v>4448</v>
      </c>
      <c r="B5340" t="s">
        <v>12099</v>
      </c>
      <c r="C5340" t="s">
        <v>6785</v>
      </c>
      <c r="D5340" t="s">
        <v>6761</v>
      </c>
      <c r="E5340" s="195">
        <v>30.04</v>
      </c>
    </row>
    <row r="5341" spans="1:5">
      <c r="A5341">
        <v>4425</v>
      </c>
      <c r="B5341" t="s">
        <v>12100</v>
      </c>
      <c r="C5341" t="s">
        <v>6785</v>
      </c>
      <c r="D5341" t="s">
        <v>6761</v>
      </c>
      <c r="E5341" s="195">
        <v>10.65</v>
      </c>
    </row>
    <row r="5342" spans="1:5">
      <c r="A5342">
        <v>4481</v>
      </c>
      <c r="B5342" t="s">
        <v>12101</v>
      </c>
      <c r="C5342" t="s">
        <v>6785</v>
      </c>
      <c r="D5342" t="s">
        <v>6761</v>
      </c>
      <c r="E5342" s="195">
        <v>19.62</v>
      </c>
    </row>
    <row r="5343" spans="1:5">
      <c r="A5343">
        <v>34345</v>
      </c>
      <c r="B5343" t="s">
        <v>12102</v>
      </c>
      <c r="C5343" t="s">
        <v>6767</v>
      </c>
      <c r="D5343" t="s">
        <v>6761</v>
      </c>
      <c r="E5343" s="195">
        <v>9.9499999999999993</v>
      </c>
    </row>
    <row r="5344" spans="1:5">
      <c r="A5344">
        <v>41096</v>
      </c>
      <c r="B5344" t="s">
        <v>12103</v>
      </c>
      <c r="C5344" t="s">
        <v>6970</v>
      </c>
      <c r="D5344" t="s">
        <v>6761</v>
      </c>
      <c r="E5344" s="196">
        <v>1766.11</v>
      </c>
    </row>
    <row r="5345" spans="1:5">
      <c r="A5345">
        <v>41776</v>
      </c>
      <c r="B5345" t="s">
        <v>12104</v>
      </c>
      <c r="C5345" t="s">
        <v>6767</v>
      </c>
      <c r="D5345" t="s">
        <v>6761</v>
      </c>
      <c r="E5345" s="195">
        <v>13.65</v>
      </c>
    </row>
    <row r="5346" spans="1:5">
      <c r="A5346">
        <v>4487</v>
      </c>
      <c r="B5346" t="s">
        <v>12105</v>
      </c>
      <c r="C5346" t="s">
        <v>6785</v>
      </c>
      <c r="D5346" t="s">
        <v>6761</v>
      </c>
      <c r="E5346" s="195">
        <v>9.52</v>
      </c>
    </row>
    <row r="5347" spans="1:5">
      <c r="A5347">
        <v>11157</v>
      </c>
      <c r="B5347" t="s">
        <v>12106</v>
      </c>
      <c r="C5347" t="s">
        <v>9146</v>
      </c>
      <c r="D5347" t="s">
        <v>6761</v>
      </c>
      <c r="E5347" s="195">
        <v>127.29</v>
      </c>
    </row>
    <row r="5348" spans="1:5">
      <c r="A5348" t="s">
        <v>6751</v>
      </c>
    </row>
    <row r="5349" spans="1:5">
      <c r="A5349" t="s">
        <v>12107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RESUMO</vt:lpstr>
      <vt:lpstr>PO - AVENIDA DANTE</vt:lpstr>
      <vt:lpstr>COMPOSIÇÃO</vt:lpstr>
      <vt:lpstr>COMPOSICAO BDI</vt:lpstr>
      <vt:lpstr>CRONOGRAMA</vt:lpstr>
      <vt:lpstr>SINAPI - COMPOSIÇÃO</vt:lpstr>
      <vt:lpstr>SINAPI - INSUMO</vt:lpstr>
      <vt:lpstr>COMPOSIÇÃO!Area_de_impressao</vt:lpstr>
      <vt:lpstr>CRONOGRAMA!Area_de_impressao</vt:lpstr>
      <vt:lpstr>'PO - AVENIDA DANTE'!Area_de_impressao</vt:lpstr>
      <vt:lpstr>COMPOSIÇÃO!Titulos_de_impressao</vt:lpstr>
      <vt:lpstr>'PO - AVENIDA DANTE'!Titulos_de_impressao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Faria Júnior</dc:creator>
  <cp:lastModifiedBy>Silvia.Krizanowski</cp:lastModifiedBy>
  <cp:lastPrinted>2019-02-20T11:28:44Z</cp:lastPrinted>
  <dcterms:created xsi:type="dcterms:W3CDTF">2016-11-23T12:26:19Z</dcterms:created>
  <dcterms:modified xsi:type="dcterms:W3CDTF">2020-04-29T19:26:47Z</dcterms:modified>
</cp:coreProperties>
</file>